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1/SA/UU/UU-Common/Budget/FY20 FEB Budgets/"/>
    </mc:Choice>
  </mc:AlternateContent>
  <xr:revisionPtr revIDLastSave="0" documentId="13_ncr:1_{E86E9658-609F-5349-A671-E1CEE22D9FCF}" xr6:coauthVersionLast="36" xr6:coauthVersionMax="36" xr10:uidLastSave="{00000000-0000-0000-0000-000000000000}"/>
  <bookViews>
    <workbookView xWindow="-27020" yWindow="-840" windowWidth="27020" windowHeight="18340" xr2:uid="{00000000-000D-0000-FFFF-FFFF00000000}"/>
  </bookViews>
  <sheets>
    <sheet name="Sheet2" sheetId="2" r:id="rId1"/>
    <sheet name="Sheet1" sheetId="1" r:id="rId2"/>
  </sheets>
  <calcPr calcId="181029"/>
  <pivotCaches>
    <pivotCache cacheId="8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22" i="1" l="1"/>
</calcChain>
</file>

<file path=xl/sharedStrings.xml><?xml version="1.0" encoding="utf-8"?>
<sst xmlns="http://schemas.openxmlformats.org/spreadsheetml/2006/main" count="224" uniqueCount="91">
  <si>
    <t>Account Code</t>
  </si>
  <si>
    <t>Title</t>
  </si>
  <si>
    <t>Description</t>
  </si>
  <si>
    <t>Cost Breakdown</t>
  </si>
  <si>
    <t>Event/Committee</t>
  </si>
  <si>
    <t>Amount</t>
  </si>
  <si>
    <t>Community Development</t>
  </si>
  <si>
    <t>150 people</t>
  </si>
  <si>
    <t>IFC Info Night Fall</t>
  </si>
  <si>
    <t>500 people</t>
  </si>
  <si>
    <t>Recruitment</t>
  </si>
  <si>
    <t>IFC Info Night Spring</t>
  </si>
  <si>
    <t>200 people</t>
  </si>
  <si>
    <t>Info Night Snapchat Filters</t>
  </si>
  <si>
    <t>1 filter per semseter</t>
  </si>
  <si>
    <t>Info Night Door Prizes</t>
  </si>
  <si>
    <t>4 Non-monetary prizes @ $25 each. 2 per Info Night.</t>
  </si>
  <si>
    <t>5 people</t>
  </si>
  <si>
    <t>Travel</t>
  </si>
  <si>
    <t>IFC Exec polos</t>
  </si>
  <si>
    <t>Organization Apparel</t>
  </si>
  <si>
    <t>IFC Quarter Zips</t>
  </si>
  <si>
    <t>IFC President</t>
  </si>
  <si>
    <t>1 stipend</t>
  </si>
  <si>
    <t>Stipends</t>
  </si>
  <si>
    <t>IFC VP Community Development- Fall</t>
  </si>
  <si>
    <t>IFC VP Risk mangement and Standards- Fall</t>
  </si>
  <si>
    <t>IFC VP Recrutiment and Education-Fall</t>
  </si>
  <si>
    <t>IFC VP Alumni and PR- Fall</t>
  </si>
  <si>
    <t>IFC VP Treasury - Fall</t>
  </si>
  <si>
    <t>1 Stipend</t>
  </si>
  <si>
    <t>IFC President Elect- Fall</t>
  </si>
  <si>
    <t>IFC President-- Spring</t>
  </si>
  <si>
    <t>IFC VP Community Development-Spring</t>
  </si>
  <si>
    <t>IFC VP Risk mangement and Standards-Spring</t>
  </si>
  <si>
    <t>IFC VP Recrutiment and Education-Spirng</t>
  </si>
  <si>
    <t>IFC VP Alumni and PR-Spring</t>
  </si>
  <si>
    <t>IFC President Elect-Spring</t>
  </si>
  <si>
    <t>IFC VP Treasury - Spring</t>
  </si>
  <si>
    <t>IFC Dues Fall</t>
  </si>
  <si>
    <t>Dues</t>
  </si>
  <si>
    <t>IFC Dues Spring</t>
  </si>
  <si>
    <t>IFC Dues Spring Associate Member</t>
  </si>
  <si>
    <t>SGA Allocation</t>
  </si>
  <si>
    <t>yearly distribution</t>
  </si>
  <si>
    <t>Food &amp; Dietary Services</t>
  </si>
  <si>
    <t>Premiums</t>
  </si>
  <si>
    <t>State Vehicle</t>
  </si>
  <si>
    <t>Apparel supplies</t>
  </si>
  <si>
    <t>Miscellaneous Revenue</t>
  </si>
  <si>
    <t>Student Fee</t>
  </si>
  <si>
    <t>Greeklink</t>
  </si>
  <si>
    <t>Computer Software</t>
  </si>
  <si>
    <t>Media services</t>
  </si>
  <si>
    <t>registration and lodging</t>
  </si>
  <si>
    <t>IFC VP Scholarship- Fall</t>
  </si>
  <si>
    <t>stipends</t>
  </si>
  <si>
    <t xml:space="preserve">Stipends </t>
  </si>
  <si>
    <t>Organization Membership</t>
  </si>
  <si>
    <t>North American Interfratenity Coference chartering dues</t>
  </si>
  <si>
    <t>1 Council membership</t>
  </si>
  <si>
    <t>Community development</t>
  </si>
  <si>
    <t>IFC VP Scholarship- Spring</t>
  </si>
  <si>
    <t>10 quarter zips x $30</t>
  </si>
  <si>
    <t>10 polos x $20</t>
  </si>
  <si>
    <t>NIC PRIME (registration)</t>
  </si>
  <si>
    <t>1 person</t>
  </si>
  <si>
    <t>NIC PRIME (travel)</t>
  </si>
  <si>
    <t>NIC PRIME (Meals)</t>
  </si>
  <si>
    <t>Promotional Supplies</t>
  </si>
  <si>
    <t>Pens,visors,headphones,croakies</t>
  </si>
  <si>
    <t>300 items $10 per item</t>
  </si>
  <si>
    <t>IFC Presidents appreciation dinner</t>
  </si>
  <si>
    <t>Empl train transport lodg, mis, &amp; inc</t>
  </si>
  <si>
    <t>Empl train courses, Worksh &amp; Conf.</t>
  </si>
  <si>
    <t>$10 per member/per semester x 15 chapters x 79 members</t>
  </si>
  <si>
    <t>$5 per member/per semester X 120</t>
  </si>
  <si>
    <t>AFLV 4 Students plus advisor (Meals)</t>
  </si>
  <si>
    <t>AFLV 4 students plus advisor (registration)</t>
  </si>
  <si>
    <t>AFLV 4 students plus advisor (Lodging)</t>
  </si>
  <si>
    <t>AFLV 4 Students plus advisor(travel)</t>
  </si>
  <si>
    <t>$200 x 15 chapters</t>
  </si>
  <si>
    <t>50 people</t>
  </si>
  <si>
    <t>IFC Coffee with cops</t>
  </si>
  <si>
    <t>Speaker</t>
  </si>
  <si>
    <t>1 speaker per semester</t>
  </si>
  <si>
    <t>Public Info/Public Relations</t>
  </si>
  <si>
    <t>Row Labels</t>
  </si>
  <si>
    <t>(blank)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</si>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</sst>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6" fontId="0" fillId="0" borderId="0" xfId="0" applyNumberFormat="1"/>
    <xf numFmtId="6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7.473522685184" createdVersion="6" refreshedVersion="6" minRefreshableVersion="3" recordCount="66" xr:uid="{10BA3B52-D8F5-1849-86B7-DDB32DDC0E30}">
  <cacheSource type="worksheet">
    <worksheetSource ref="A1:F1048576" sheet="Sheet1"/>
  </cacheSource>
  <cacheFields count="6">
    <cacheField name="Account Code" numFmtId="0">
      <sharedItems containsString="0" containsBlank="1" containsNumber="1" containsInteger="1" minValue="10600" maxValue="221800" count="17">
        <n v="122100"/>
        <n v="126400"/>
        <n v="121200"/>
        <n v="141300"/>
        <n v="137810"/>
        <n v="124600"/>
        <n v="221800"/>
        <n v="128500"/>
        <n v="128400"/>
        <n v="128800"/>
        <n v="131100"/>
        <n v="119900"/>
        <n v="11570"/>
        <n v="10600"/>
        <m/>
        <n v="122700" u="1"/>
        <n v="122400" u="1"/>
      </sharedItems>
    </cacheField>
    <cacheField name="Title" numFmtId="0">
      <sharedItems containsBlank="1" count="17">
        <s v="Organization Membership"/>
        <s v="Food &amp; Dietary Services"/>
        <s v="Media services"/>
        <s v="Premiums"/>
        <s v="Promotional Supplies"/>
        <s v="Public Info/Public Relations"/>
        <s v="Computer Software"/>
        <s v="registration and lodging"/>
        <s v="State Vehicle"/>
        <s v="Empl train courses, Worksh &amp; Conf."/>
        <s v="Empl train transport lodg, mis, &amp; inc"/>
        <s v="Apparel supplies"/>
        <s v="Stipends"/>
        <s v="Stipends "/>
        <s v="Miscellaneous Revenue"/>
        <s v="Student Fee"/>
        <m/>
      </sharedItems>
    </cacheField>
    <cacheField name="Description" numFmtId="0">
      <sharedItems containsBlank="1" count="40">
        <s v="North American Interfratenity Coference chartering dues"/>
        <s v="IFC Coffee with cops"/>
        <s v="IFC Info Night Fall"/>
        <s v="IFC Info Night Spring"/>
        <s v="Info Night Snapchat Filters"/>
        <s v="Info Night Door Prizes"/>
        <s v="Pens,visors,headphones,croakies"/>
        <s v="Speaker"/>
        <s v="Greeklink"/>
        <s v="AFLV 4 students plus advisor (Lodging)"/>
        <s v="AFLV 4 Students plus advisor(travel)"/>
        <s v="AFLV 4 students plus advisor (registration)"/>
        <s v="AFLV 4 Students plus advisor (Meals)"/>
        <s v="NIC PRIME (registration)"/>
        <s v="NIC PRIME (travel)"/>
        <s v="NIC PRIME (Meals)"/>
        <s v="IFC Exec polos"/>
        <s v="IFC Quarter Zips"/>
        <s v="IFC Presidents appreciation dinner"/>
        <s v="IFC President"/>
        <s v="IFC VP Community Development- Fall"/>
        <s v="IFC VP Risk mangement and Standards- Fall"/>
        <s v="IFC VP Recrutiment and Education-Fall"/>
        <s v="IFC VP Alumni and PR- Fall"/>
        <s v="IFC VP Treasury - Fall"/>
        <s v="IFC President Elect- Fall"/>
        <s v="IFC VP Scholarship- Fall"/>
        <s v="IFC President-- Spring"/>
        <s v="IFC VP Scholarship- Spring"/>
        <s v="IFC VP Community Development-Spring"/>
        <s v="IFC VP Risk mangement and Standards-Spring"/>
        <s v="IFC VP Recrutiment and Education-Spirng"/>
        <s v="IFC VP Alumni and PR-Spring"/>
        <s v="IFC President Elect-Spring"/>
        <s v="IFC VP Treasury - Spring"/>
        <s v="IFC Dues Fall"/>
        <s v="IFC Dues Spring"/>
        <s v="IFC Dues Spring Associate Member"/>
        <s v="SGA Allocation"/>
        <m/>
      </sharedItems>
    </cacheField>
    <cacheField name="Cost Breakdown" numFmtId="0">
      <sharedItems containsBlank="1"/>
    </cacheField>
    <cacheField name="Event/Committee" numFmtId="0">
      <sharedItems containsBlank="1"/>
    </cacheField>
    <cacheField name="Amount" numFmtId="0">
      <sharedItems containsString="0" containsBlank="1" containsNumber="1" containsInteger="1" minValue="-1343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x v="0"/>
    <x v="0"/>
    <s v="1 Council membership"/>
    <s v="Community Development"/>
    <n v="910"/>
  </r>
  <r>
    <x v="1"/>
    <x v="1"/>
    <x v="1"/>
    <s v="150 people"/>
    <s v="Community Development"/>
    <n v="500"/>
  </r>
  <r>
    <x v="1"/>
    <x v="1"/>
    <x v="2"/>
    <s v="500 people"/>
    <s v="Recruitment"/>
    <n v="3000"/>
  </r>
  <r>
    <x v="1"/>
    <x v="1"/>
    <x v="3"/>
    <s v="200 people"/>
    <s v="Recruitment"/>
    <n v="1624"/>
  </r>
  <r>
    <x v="2"/>
    <x v="2"/>
    <x v="4"/>
    <s v="1 filter per semseter"/>
    <s v="Recruitment"/>
    <n v="50"/>
  </r>
  <r>
    <x v="3"/>
    <x v="3"/>
    <x v="5"/>
    <s v="4 Non-monetary prizes @ $25 each. 2 per Info Night."/>
    <s v="Recruitment"/>
    <n v="100"/>
  </r>
  <r>
    <x v="4"/>
    <x v="4"/>
    <x v="6"/>
    <s v="300 items $10 per item"/>
    <s v="Recruitment"/>
    <n v="3000"/>
  </r>
  <r>
    <x v="5"/>
    <x v="5"/>
    <x v="7"/>
    <s v="1 speaker per semester"/>
    <s v="Community Development"/>
    <n v="9000"/>
  </r>
  <r>
    <x v="6"/>
    <x v="6"/>
    <x v="8"/>
    <s v="$200 x 15 chapters"/>
    <s v="Recruitment"/>
    <n v="1750"/>
  </r>
  <r>
    <x v="7"/>
    <x v="7"/>
    <x v="9"/>
    <s v="5 people"/>
    <s v="Travel"/>
    <n v="1125"/>
  </r>
  <r>
    <x v="8"/>
    <x v="8"/>
    <x v="10"/>
    <s v="5 people"/>
    <s v="Travel"/>
    <n v="375"/>
  </r>
  <r>
    <x v="7"/>
    <x v="9"/>
    <x v="11"/>
    <s v="5 people"/>
    <s v="Travel"/>
    <n v="1465"/>
  </r>
  <r>
    <x v="9"/>
    <x v="10"/>
    <x v="12"/>
    <s v="5 people"/>
    <s v="Travel"/>
    <n v="425"/>
  </r>
  <r>
    <x v="7"/>
    <x v="9"/>
    <x v="13"/>
    <s v="1 person"/>
    <s v="Travel"/>
    <n v="465"/>
  </r>
  <r>
    <x v="7"/>
    <x v="10"/>
    <x v="14"/>
    <s v="1 person"/>
    <s v="Travel"/>
    <n v="600"/>
  </r>
  <r>
    <x v="9"/>
    <x v="10"/>
    <x v="15"/>
    <s v="1 person"/>
    <s v="Travel"/>
    <n v="81"/>
  </r>
  <r>
    <x v="10"/>
    <x v="11"/>
    <x v="16"/>
    <s v="10 polos x $20"/>
    <s v="Organization Apparel"/>
    <n v="200"/>
  </r>
  <r>
    <x v="10"/>
    <x v="11"/>
    <x v="17"/>
    <s v="10 quarter zips x $30"/>
    <s v="Organization Apparel"/>
    <n v="300"/>
  </r>
  <r>
    <x v="1"/>
    <x v="1"/>
    <x v="18"/>
    <s v="50 people"/>
    <s v="Community Development"/>
    <n v="1150"/>
  </r>
  <r>
    <x v="11"/>
    <x v="12"/>
    <x v="19"/>
    <s v="1 stipend"/>
    <s v="Stipends"/>
    <n v="400"/>
  </r>
  <r>
    <x v="11"/>
    <x v="12"/>
    <x v="20"/>
    <s v="1 stipend"/>
    <s v="Stipends"/>
    <n v="150"/>
  </r>
  <r>
    <x v="11"/>
    <x v="12"/>
    <x v="21"/>
    <s v="1 stipend"/>
    <s v="Stipends"/>
    <n v="150"/>
  </r>
  <r>
    <x v="11"/>
    <x v="12"/>
    <x v="22"/>
    <s v="1 stipend"/>
    <s v="Stipends"/>
    <n v="150"/>
  </r>
  <r>
    <x v="11"/>
    <x v="12"/>
    <x v="23"/>
    <s v="1 stipend"/>
    <s v="Stipends"/>
    <n v="150"/>
  </r>
  <r>
    <x v="11"/>
    <x v="12"/>
    <x v="24"/>
    <s v="1 stipend"/>
    <s v="Stipends"/>
    <n v="150"/>
  </r>
  <r>
    <x v="11"/>
    <x v="12"/>
    <x v="25"/>
    <s v="1 stipend"/>
    <s v="Stipends"/>
    <n v="150"/>
  </r>
  <r>
    <x v="11"/>
    <x v="12"/>
    <x v="26"/>
    <s v="1 stipend"/>
    <s v="Stipends"/>
    <n v="150"/>
  </r>
  <r>
    <x v="11"/>
    <x v="12"/>
    <x v="27"/>
    <s v="1 stipend"/>
    <s v="Stipends"/>
    <n v="400"/>
  </r>
  <r>
    <x v="11"/>
    <x v="13"/>
    <x v="28"/>
    <s v="1 stipend"/>
    <s v="Stipends"/>
    <n v="150"/>
  </r>
  <r>
    <x v="11"/>
    <x v="12"/>
    <x v="29"/>
    <s v="1 stipend"/>
    <s v="Stipends"/>
    <n v="150"/>
  </r>
  <r>
    <x v="11"/>
    <x v="12"/>
    <x v="30"/>
    <s v="1 stipend"/>
    <s v="Stipends"/>
    <n v="150"/>
  </r>
  <r>
    <x v="11"/>
    <x v="12"/>
    <x v="31"/>
    <s v="1 stipend"/>
    <s v="Stipends"/>
    <n v="150"/>
  </r>
  <r>
    <x v="11"/>
    <x v="12"/>
    <x v="32"/>
    <s v="1 stipend"/>
    <s v="Stipends"/>
    <n v="150"/>
  </r>
  <r>
    <x v="11"/>
    <x v="12"/>
    <x v="33"/>
    <s v="1 stipend"/>
    <s v="Stipends"/>
    <n v="150"/>
  </r>
  <r>
    <x v="11"/>
    <x v="12"/>
    <x v="34"/>
    <s v="1 stipend"/>
    <s v="Stipends"/>
    <n v="150"/>
  </r>
  <r>
    <x v="12"/>
    <x v="14"/>
    <x v="35"/>
    <s v="$10 per member/per semester x 15 chapters x 79 members"/>
    <s v="Dues"/>
    <n v="-13430"/>
  </r>
  <r>
    <x v="12"/>
    <x v="14"/>
    <x v="36"/>
    <s v="$10 per member/per semester x 15 chapters x 79 members"/>
    <s v="Dues"/>
    <n v="-13430"/>
  </r>
  <r>
    <x v="12"/>
    <x v="14"/>
    <x v="37"/>
    <s v="$5 per member/per semester X 120"/>
    <s v="Dues"/>
    <n v="-1200"/>
  </r>
  <r>
    <x v="13"/>
    <x v="15"/>
    <x v="38"/>
    <s v="yearly distribution"/>
    <s v="SGA Allocation"/>
    <n v="-960"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  <r>
    <x v="14"/>
    <x v="16"/>
    <x v="3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B19B7A-E32D-DB4A-8EAC-BB8D3CA41E63}" name="PivotTable3" cacheId="8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7" firstHeaderRow="1" firstDataRow="1" firstDataCol="1"/>
  <pivotFields count="6">
    <pivotField axis="axisRow" showAll="0" sumSubtotal="1">
      <items count="18">
        <item x="13"/>
        <item x="12"/>
        <item x="11"/>
        <item x="2"/>
        <item x="0"/>
        <item m="1" x="16"/>
        <item m="1" x="15"/>
        <item x="5"/>
        <item x="1"/>
        <item x="8"/>
        <item x="7"/>
        <item x="10"/>
        <item x="4"/>
        <item x="3"/>
        <item x="6"/>
        <item x="14"/>
        <item x="9"/>
        <item t="sum"/>
      </items>
    </pivotField>
    <pivotField axis="axisRow" showAll="0" defaultSubtotal="0">
      <items count="17">
        <item x="11"/>
        <item x="6"/>
        <item x="9"/>
        <item x="10"/>
        <item x="1"/>
        <item x="2"/>
        <item x="14"/>
        <item x="0"/>
        <item x="3"/>
        <item x="4"/>
        <item x="5"/>
        <item x="7"/>
        <item x="8"/>
        <item x="12"/>
        <item x="13"/>
        <item x="15"/>
        <item x="16"/>
      </items>
    </pivotField>
    <pivotField axis="axisRow" showAll="0" defaultSubtotal="0">
      <items count="40">
        <item x="9"/>
        <item x="12"/>
        <item x="11"/>
        <item x="10"/>
        <item x="8"/>
        <item x="1"/>
        <item x="35"/>
        <item x="36"/>
        <item x="37"/>
        <item x="16"/>
        <item x="2"/>
        <item x="3"/>
        <item x="19"/>
        <item x="25"/>
        <item x="33"/>
        <item x="27"/>
        <item x="18"/>
        <item x="17"/>
        <item x="23"/>
        <item x="32"/>
        <item x="20"/>
        <item x="29"/>
        <item x="22"/>
        <item x="31"/>
        <item x="21"/>
        <item x="30"/>
        <item x="26"/>
        <item x="28"/>
        <item x="24"/>
        <item x="34"/>
        <item x="5"/>
        <item x="4"/>
        <item x="15"/>
        <item x="13"/>
        <item x="14"/>
        <item x="0"/>
        <item x="6"/>
        <item x="38"/>
        <item x="7"/>
        <item x="39"/>
      </items>
    </pivotField>
    <pivotField showAll="0"/>
    <pivotField showAll="0"/>
    <pivotField dataField="1" showAll="0"/>
  </pivotFields>
  <rowFields count="3">
    <field x="0"/>
    <field x="1"/>
    <field x="2"/>
  </rowFields>
  <rowItems count="74">
    <i>
      <x/>
    </i>
    <i r="1">
      <x v="15"/>
    </i>
    <i r="2">
      <x v="37"/>
    </i>
    <i>
      <x v="1"/>
    </i>
    <i r="1">
      <x v="6"/>
    </i>
    <i r="2">
      <x v="6"/>
    </i>
    <i r="2">
      <x v="7"/>
    </i>
    <i r="2">
      <x v="8"/>
    </i>
    <i>
      <x v="2"/>
    </i>
    <i r="1">
      <x v="13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8"/>
    </i>
    <i r="2">
      <x v="29"/>
    </i>
    <i r="1">
      <x v="14"/>
    </i>
    <i r="2">
      <x v="27"/>
    </i>
    <i>
      <x v="3"/>
    </i>
    <i r="1">
      <x v="5"/>
    </i>
    <i r="2">
      <x v="31"/>
    </i>
    <i>
      <x v="4"/>
    </i>
    <i r="1">
      <x v="7"/>
    </i>
    <i r="2">
      <x v="35"/>
    </i>
    <i>
      <x v="7"/>
    </i>
    <i r="1">
      <x v="10"/>
    </i>
    <i r="2">
      <x v="38"/>
    </i>
    <i>
      <x v="8"/>
    </i>
    <i r="1">
      <x v="4"/>
    </i>
    <i r="2">
      <x v="5"/>
    </i>
    <i r="2">
      <x v="10"/>
    </i>
    <i r="2">
      <x v="11"/>
    </i>
    <i r="2">
      <x v="16"/>
    </i>
    <i>
      <x v="9"/>
    </i>
    <i r="1">
      <x v="12"/>
    </i>
    <i r="2">
      <x v="3"/>
    </i>
    <i>
      <x v="10"/>
    </i>
    <i r="1">
      <x v="2"/>
    </i>
    <i r="2">
      <x v="2"/>
    </i>
    <i r="2">
      <x v="33"/>
    </i>
    <i r="1">
      <x v="3"/>
    </i>
    <i r="2">
      <x v="34"/>
    </i>
    <i r="1">
      <x v="11"/>
    </i>
    <i r="2">
      <x/>
    </i>
    <i>
      <x v="11"/>
    </i>
    <i r="1">
      <x/>
    </i>
    <i r="2">
      <x v="9"/>
    </i>
    <i r="2">
      <x v="17"/>
    </i>
    <i>
      <x v="12"/>
    </i>
    <i r="1">
      <x v="9"/>
    </i>
    <i r="2">
      <x v="36"/>
    </i>
    <i>
      <x v="13"/>
    </i>
    <i r="1">
      <x v="8"/>
    </i>
    <i r="2">
      <x v="30"/>
    </i>
    <i>
      <x v="14"/>
    </i>
    <i r="1">
      <x v="1"/>
    </i>
    <i r="2">
      <x v="4"/>
    </i>
    <i>
      <x v="15"/>
    </i>
    <i r="1">
      <x v="16"/>
    </i>
    <i r="2">
      <x v="39"/>
    </i>
    <i>
      <x v="16"/>
    </i>
    <i r="1">
      <x v="3"/>
    </i>
    <i r="2">
      <x v="1"/>
    </i>
    <i r="2">
      <x v="32"/>
    </i>
    <i t="grand">
      <x/>
    </i>
  </rowItems>
  <colItems count="1">
    <i/>
  </colItems>
  <dataFields count="1">
    <dataField name="Sum of Amount" fld="5" baseField="0" baseItem="0"/>
  </dataFields>
  <pivotTableStyleInfo name="PivotStyleLight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BDE2-E4E4-D54A-AF9A-7BB4493E7C6B}">
  <dimension ref="A3:B77"/>
  <sheetViews>
    <sheetView tabSelected="1" workbookViewId="0">
      <selection activeCell="A14" activeCellId="2" sqref="A6 A9:A11 A14:A28 A30 A33 A36 A39 A42:A45 A48 A51:A52 A54 A56 A59:A60 A63 A66 A69 A72 A75:A76"/>
      <pivotSelection pane="bottomRight" showHeader="1" axis="axisRow" dimension="2" activeRow="13" previousRow="13" click="1" r:id="rId1">
        <pivotArea dataOnly="0" labelOnly="1" fieldPosition="0">
          <references count="1">
            <reference field="2" count="0"/>
          </references>
        </pivotArea>
      </pivotSelection>
    </sheetView>
  </sheetViews>
  <sheetFormatPr baseColWidth="10" defaultRowHeight="16" x14ac:dyDescent="0.2"/>
  <cols>
    <col min="1" max="1" width="55" bestFit="1" customWidth="1"/>
    <col min="2" max="2" width="14" bestFit="1" customWidth="1"/>
  </cols>
  <sheetData>
    <row r="3" spans="1:2" x14ac:dyDescent="0.2">
      <c r="A3" s="7" t="s">
        <v>87</v>
      </c>
      <c r="B3" t="s">
        <v>90</v>
      </c>
    </row>
    <row r="4" spans="1:2" x14ac:dyDescent="0.2">
      <c r="A4" s="8">
        <v>10600</v>
      </c>
      <c r="B4" s="9">
        <v>-960</v>
      </c>
    </row>
    <row r="5" spans="1:2" x14ac:dyDescent="0.2">
      <c r="A5" s="10" t="s">
        <v>50</v>
      </c>
      <c r="B5" s="9"/>
    </row>
    <row r="6" spans="1:2" x14ac:dyDescent="0.2">
      <c r="A6" s="11" t="s">
        <v>43</v>
      </c>
      <c r="B6" s="9">
        <v>-960</v>
      </c>
    </row>
    <row r="7" spans="1:2" x14ac:dyDescent="0.2">
      <c r="A7" s="8">
        <v>11570</v>
      </c>
      <c r="B7" s="9">
        <v>-28060</v>
      </c>
    </row>
    <row r="8" spans="1:2" x14ac:dyDescent="0.2">
      <c r="A8" s="10" t="s">
        <v>49</v>
      </c>
      <c r="B8" s="9"/>
    </row>
    <row r="9" spans="1:2" x14ac:dyDescent="0.2">
      <c r="A9" s="11" t="s">
        <v>39</v>
      </c>
      <c r="B9" s="9">
        <v>-13430</v>
      </c>
    </row>
    <row r="10" spans="1:2" x14ac:dyDescent="0.2">
      <c r="A10" s="11" t="s">
        <v>41</v>
      </c>
      <c r="B10" s="9">
        <v>-13430</v>
      </c>
    </row>
    <row r="11" spans="1:2" x14ac:dyDescent="0.2">
      <c r="A11" s="11" t="s">
        <v>42</v>
      </c>
      <c r="B11" s="9">
        <v>-1200</v>
      </c>
    </row>
    <row r="12" spans="1:2" x14ac:dyDescent="0.2">
      <c r="A12" s="8">
        <v>119900</v>
      </c>
      <c r="B12" s="9">
        <v>2900</v>
      </c>
    </row>
    <row r="13" spans="1:2" x14ac:dyDescent="0.2">
      <c r="A13" s="10" t="s">
        <v>24</v>
      </c>
      <c r="B13" s="9"/>
    </row>
    <row r="14" spans="1:2" x14ac:dyDescent="0.2">
      <c r="A14" s="11" t="s">
        <v>22</v>
      </c>
      <c r="B14" s="9">
        <v>400</v>
      </c>
    </row>
    <row r="15" spans="1:2" x14ac:dyDescent="0.2">
      <c r="A15" s="11" t="s">
        <v>31</v>
      </c>
      <c r="B15" s="9">
        <v>150</v>
      </c>
    </row>
    <row r="16" spans="1:2" x14ac:dyDescent="0.2">
      <c r="A16" s="11" t="s">
        <v>37</v>
      </c>
      <c r="B16" s="9">
        <v>150</v>
      </c>
    </row>
    <row r="17" spans="1:2" x14ac:dyDescent="0.2">
      <c r="A17" s="11" t="s">
        <v>32</v>
      </c>
      <c r="B17" s="9">
        <v>400</v>
      </c>
    </row>
    <row r="18" spans="1:2" x14ac:dyDescent="0.2">
      <c r="A18" s="11" t="s">
        <v>28</v>
      </c>
      <c r="B18" s="9">
        <v>150</v>
      </c>
    </row>
    <row r="19" spans="1:2" x14ac:dyDescent="0.2">
      <c r="A19" s="11" t="s">
        <v>36</v>
      </c>
      <c r="B19" s="9">
        <v>150</v>
      </c>
    </row>
    <row r="20" spans="1:2" x14ac:dyDescent="0.2">
      <c r="A20" s="11" t="s">
        <v>25</v>
      </c>
      <c r="B20" s="9">
        <v>150</v>
      </c>
    </row>
    <row r="21" spans="1:2" x14ac:dyDescent="0.2">
      <c r="A21" s="11" t="s">
        <v>33</v>
      </c>
      <c r="B21" s="9">
        <v>150</v>
      </c>
    </row>
    <row r="22" spans="1:2" x14ac:dyDescent="0.2">
      <c r="A22" s="11" t="s">
        <v>27</v>
      </c>
      <c r="B22" s="9">
        <v>150</v>
      </c>
    </row>
    <row r="23" spans="1:2" x14ac:dyDescent="0.2">
      <c r="A23" s="11" t="s">
        <v>35</v>
      </c>
      <c r="B23" s="9">
        <v>150</v>
      </c>
    </row>
    <row r="24" spans="1:2" x14ac:dyDescent="0.2">
      <c r="A24" s="11" t="s">
        <v>26</v>
      </c>
      <c r="B24" s="9">
        <v>150</v>
      </c>
    </row>
    <row r="25" spans="1:2" x14ac:dyDescent="0.2">
      <c r="A25" s="11" t="s">
        <v>34</v>
      </c>
      <c r="B25" s="9">
        <v>150</v>
      </c>
    </row>
    <row r="26" spans="1:2" x14ac:dyDescent="0.2">
      <c r="A26" s="11" t="s">
        <v>55</v>
      </c>
      <c r="B26" s="9">
        <v>150</v>
      </c>
    </row>
    <row r="27" spans="1:2" x14ac:dyDescent="0.2">
      <c r="A27" s="11" t="s">
        <v>29</v>
      </c>
      <c r="B27" s="9">
        <v>150</v>
      </c>
    </row>
    <row r="28" spans="1:2" x14ac:dyDescent="0.2">
      <c r="A28" s="11" t="s">
        <v>38</v>
      </c>
      <c r="B28" s="9">
        <v>150</v>
      </c>
    </row>
    <row r="29" spans="1:2" x14ac:dyDescent="0.2">
      <c r="A29" s="10" t="s">
        <v>57</v>
      </c>
      <c r="B29" s="9"/>
    </row>
    <row r="30" spans="1:2" x14ac:dyDescent="0.2">
      <c r="A30" s="11" t="s">
        <v>62</v>
      </c>
      <c r="B30" s="9">
        <v>150</v>
      </c>
    </row>
    <row r="31" spans="1:2" x14ac:dyDescent="0.2">
      <c r="A31" s="8">
        <v>121200</v>
      </c>
      <c r="B31" s="9">
        <v>50</v>
      </c>
    </row>
    <row r="32" spans="1:2" x14ac:dyDescent="0.2">
      <c r="A32" s="10" t="s">
        <v>53</v>
      </c>
      <c r="B32" s="9"/>
    </row>
    <row r="33" spans="1:2" x14ac:dyDescent="0.2">
      <c r="A33" s="11" t="s">
        <v>13</v>
      </c>
      <c r="B33" s="9">
        <v>50</v>
      </c>
    </row>
    <row r="34" spans="1:2" x14ac:dyDescent="0.2">
      <c r="A34" s="8">
        <v>122100</v>
      </c>
      <c r="B34" s="9">
        <v>910</v>
      </c>
    </row>
    <row r="35" spans="1:2" x14ac:dyDescent="0.2">
      <c r="A35" s="10" t="s">
        <v>58</v>
      </c>
      <c r="B35" s="9"/>
    </row>
    <row r="36" spans="1:2" x14ac:dyDescent="0.2">
      <c r="A36" s="11" t="s">
        <v>59</v>
      </c>
      <c r="B36" s="9">
        <v>910</v>
      </c>
    </row>
    <row r="37" spans="1:2" x14ac:dyDescent="0.2">
      <c r="A37" s="8">
        <v>124600</v>
      </c>
      <c r="B37" s="9">
        <v>9000</v>
      </c>
    </row>
    <row r="38" spans="1:2" x14ac:dyDescent="0.2">
      <c r="A38" s="10" t="s">
        <v>86</v>
      </c>
      <c r="B38" s="9"/>
    </row>
    <row r="39" spans="1:2" x14ac:dyDescent="0.2">
      <c r="A39" s="11" t="s">
        <v>84</v>
      </c>
      <c r="B39" s="9">
        <v>9000</v>
      </c>
    </row>
    <row r="40" spans="1:2" x14ac:dyDescent="0.2">
      <c r="A40" s="8">
        <v>126400</v>
      </c>
      <c r="B40" s="9">
        <v>6274</v>
      </c>
    </row>
    <row r="41" spans="1:2" x14ac:dyDescent="0.2">
      <c r="A41" s="10" t="s">
        <v>45</v>
      </c>
      <c r="B41" s="9"/>
    </row>
    <row r="42" spans="1:2" x14ac:dyDescent="0.2">
      <c r="A42" s="11" t="s">
        <v>83</v>
      </c>
      <c r="B42" s="9">
        <v>500</v>
      </c>
    </row>
    <row r="43" spans="1:2" x14ac:dyDescent="0.2">
      <c r="A43" s="11" t="s">
        <v>8</v>
      </c>
      <c r="B43" s="9">
        <v>3000</v>
      </c>
    </row>
    <row r="44" spans="1:2" x14ac:dyDescent="0.2">
      <c r="A44" s="11" t="s">
        <v>11</v>
      </c>
      <c r="B44" s="9">
        <v>1624</v>
      </c>
    </row>
    <row r="45" spans="1:2" x14ac:dyDescent="0.2">
      <c r="A45" s="11" t="s">
        <v>72</v>
      </c>
      <c r="B45" s="9">
        <v>1150</v>
      </c>
    </row>
    <row r="46" spans="1:2" x14ac:dyDescent="0.2">
      <c r="A46" s="8">
        <v>128400</v>
      </c>
      <c r="B46" s="9">
        <v>375</v>
      </c>
    </row>
    <row r="47" spans="1:2" x14ac:dyDescent="0.2">
      <c r="A47" s="10" t="s">
        <v>47</v>
      </c>
      <c r="B47" s="9"/>
    </row>
    <row r="48" spans="1:2" x14ac:dyDescent="0.2">
      <c r="A48" s="11" t="s">
        <v>80</v>
      </c>
      <c r="B48" s="9">
        <v>375</v>
      </c>
    </row>
    <row r="49" spans="1:2" x14ac:dyDescent="0.2">
      <c r="A49" s="8">
        <v>128500</v>
      </c>
      <c r="B49" s="9">
        <v>3655</v>
      </c>
    </row>
    <row r="50" spans="1:2" x14ac:dyDescent="0.2">
      <c r="A50" s="10" t="s">
        <v>74</v>
      </c>
      <c r="B50" s="9"/>
    </row>
    <row r="51" spans="1:2" x14ac:dyDescent="0.2">
      <c r="A51" s="11" t="s">
        <v>78</v>
      </c>
      <c r="B51" s="9">
        <v>1465</v>
      </c>
    </row>
    <row r="52" spans="1:2" x14ac:dyDescent="0.2">
      <c r="A52" s="11" t="s">
        <v>65</v>
      </c>
      <c r="B52" s="9">
        <v>465</v>
      </c>
    </row>
    <row r="53" spans="1:2" x14ac:dyDescent="0.2">
      <c r="A53" s="10" t="s">
        <v>73</v>
      </c>
      <c r="B53" s="9"/>
    </row>
    <row r="54" spans="1:2" x14ac:dyDescent="0.2">
      <c r="A54" s="11" t="s">
        <v>67</v>
      </c>
      <c r="B54" s="9">
        <v>600</v>
      </c>
    </row>
    <row r="55" spans="1:2" x14ac:dyDescent="0.2">
      <c r="A55" s="10" t="s">
        <v>54</v>
      </c>
      <c r="B55" s="9"/>
    </row>
    <row r="56" spans="1:2" x14ac:dyDescent="0.2">
      <c r="A56" s="11" t="s">
        <v>79</v>
      </c>
      <c r="B56" s="9">
        <v>1125</v>
      </c>
    </row>
    <row r="57" spans="1:2" x14ac:dyDescent="0.2">
      <c r="A57" s="8">
        <v>131100</v>
      </c>
      <c r="B57" s="9">
        <v>500</v>
      </c>
    </row>
    <row r="58" spans="1:2" x14ac:dyDescent="0.2">
      <c r="A58" s="10" t="s">
        <v>48</v>
      </c>
      <c r="B58" s="9"/>
    </row>
    <row r="59" spans="1:2" x14ac:dyDescent="0.2">
      <c r="A59" s="11" t="s">
        <v>19</v>
      </c>
      <c r="B59" s="9">
        <v>200</v>
      </c>
    </row>
    <row r="60" spans="1:2" x14ac:dyDescent="0.2">
      <c r="A60" s="11" t="s">
        <v>21</v>
      </c>
      <c r="B60" s="9">
        <v>300</v>
      </c>
    </row>
    <row r="61" spans="1:2" x14ac:dyDescent="0.2">
      <c r="A61" s="8">
        <v>137810</v>
      </c>
      <c r="B61" s="9">
        <v>3000</v>
      </c>
    </row>
    <row r="62" spans="1:2" x14ac:dyDescent="0.2">
      <c r="A62" s="10" t="s">
        <v>69</v>
      </c>
      <c r="B62" s="9"/>
    </row>
    <row r="63" spans="1:2" x14ac:dyDescent="0.2">
      <c r="A63" s="11" t="s">
        <v>70</v>
      </c>
      <c r="B63" s="9">
        <v>3000</v>
      </c>
    </row>
    <row r="64" spans="1:2" x14ac:dyDescent="0.2">
      <c r="A64" s="8">
        <v>141300</v>
      </c>
      <c r="B64" s="9">
        <v>100</v>
      </c>
    </row>
    <row r="65" spans="1:2" x14ac:dyDescent="0.2">
      <c r="A65" s="10" t="s">
        <v>46</v>
      </c>
      <c r="B65" s="9"/>
    </row>
    <row r="66" spans="1:2" x14ac:dyDescent="0.2">
      <c r="A66" s="11" t="s">
        <v>15</v>
      </c>
      <c r="B66" s="9">
        <v>100</v>
      </c>
    </row>
    <row r="67" spans="1:2" x14ac:dyDescent="0.2">
      <c r="A67" s="8">
        <v>221800</v>
      </c>
      <c r="B67" s="9">
        <v>1750</v>
      </c>
    </row>
    <row r="68" spans="1:2" x14ac:dyDescent="0.2">
      <c r="A68" s="10" t="s">
        <v>52</v>
      </c>
      <c r="B68" s="9"/>
    </row>
    <row r="69" spans="1:2" x14ac:dyDescent="0.2">
      <c r="A69" s="11" t="s">
        <v>51</v>
      </c>
      <c r="B69" s="9">
        <v>1750</v>
      </c>
    </row>
    <row r="70" spans="1:2" x14ac:dyDescent="0.2">
      <c r="A70" s="8" t="s">
        <v>88</v>
      </c>
      <c r="B70" s="9"/>
    </row>
    <row r="71" spans="1:2" x14ac:dyDescent="0.2">
      <c r="A71" s="10" t="s">
        <v>88</v>
      </c>
      <c r="B71" s="9"/>
    </row>
    <row r="72" spans="1:2" x14ac:dyDescent="0.2">
      <c r="A72" s="11" t="s">
        <v>88</v>
      </c>
      <c r="B72" s="9"/>
    </row>
    <row r="73" spans="1:2" x14ac:dyDescent="0.2">
      <c r="A73" s="8">
        <v>128800</v>
      </c>
      <c r="B73" s="9">
        <v>506</v>
      </c>
    </row>
    <row r="74" spans="1:2" x14ac:dyDescent="0.2">
      <c r="A74" s="10" t="s">
        <v>73</v>
      </c>
      <c r="B74" s="9"/>
    </row>
    <row r="75" spans="1:2" x14ac:dyDescent="0.2">
      <c r="A75" s="11" t="s">
        <v>77</v>
      </c>
      <c r="B75" s="9">
        <v>425</v>
      </c>
    </row>
    <row r="76" spans="1:2" x14ac:dyDescent="0.2">
      <c r="A76" s="11" t="s">
        <v>68</v>
      </c>
      <c r="B76" s="9">
        <v>81</v>
      </c>
    </row>
    <row r="77" spans="1:2" x14ac:dyDescent="0.2">
      <c r="A77" s="8" t="s">
        <v>89</v>
      </c>
      <c r="B77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zoomScale="74" zoomScaleNormal="96" workbookViewId="0">
      <selection activeCell="A17" sqref="A17:XFD17"/>
    </sheetView>
  </sheetViews>
  <sheetFormatPr baseColWidth="10" defaultColWidth="10.6640625" defaultRowHeight="16" x14ac:dyDescent="0.2"/>
  <cols>
    <col min="1" max="1" width="12.1640625" bestFit="1" customWidth="1"/>
    <col min="2" max="2" width="32.1640625" bestFit="1" customWidth="1"/>
    <col min="3" max="3" width="48.6640625" bestFit="1" customWidth="1"/>
    <col min="4" max="4" width="50.1640625" bestFit="1" customWidth="1"/>
    <col min="5" max="5" width="22.1640625" bestFit="1" customWidth="1"/>
    <col min="6" max="6" width="18.6640625" customWidth="1"/>
    <col min="7" max="7" width="14.6640625" bestFit="1" customWidth="1"/>
    <col min="8" max="8" width="11.83203125" bestFit="1" customWidth="1"/>
    <col min="9" max="9" width="84.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/>
      <c r="I1" s="1"/>
    </row>
    <row r="2" spans="1:9" x14ac:dyDescent="0.2">
      <c r="A2">
        <v>122100</v>
      </c>
      <c r="B2" t="s">
        <v>58</v>
      </c>
      <c r="C2" t="s">
        <v>59</v>
      </c>
      <c r="D2" t="s">
        <v>60</v>
      </c>
      <c r="E2" t="s">
        <v>6</v>
      </c>
      <c r="F2" s="3">
        <v>910</v>
      </c>
      <c r="G2" s="4"/>
      <c r="H2" s="4"/>
    </row>
    <row r="3" spans="1:9" x14ac:dyDescent="0.2">
      <c r="A3">
        <v>126400</v>
      </c>
      <c r="B3" t="s">
        <v>45</v>
      </c>
      <c r="C3" t="s">
        <v>83</v>
      </c>
      <c r="D3" t="s">
        <v>7</v>
      </c>
      <c r="E3" t="s">
        <v>6</v>
      </c>
      <c r="F3" s="3">
        <v>500</v>
      </c>
      <c r="G3" s="4"/>
      <c r="H3" s="4"/>
    </row>
    <row r="4" spans="1:9" x14ac:dyDescent="0.2">
      <c r="A4">
        <v>126400</v>
      </c>
      <c r="B4" t="s">
        <v>45</v>
      </c>
      <c r="C4" t="s">
        <v>8</v>
      </c>
      <c r="D4" t="s">
        <v>9</v>
      </c>
      <c r="E4" t="s">
        <v>10</v>
      </c>
      <c r="F4" s="3">
        <v>3000</v>
      </c>
      <c r="G4" s="4"/>
      <c r="H4" s="4"/>
    </row>
    <row r="5" spans="1:9" x14ac:dyDescent="0.2">
      <c r="A5">
        <v>126400</v>
      </c>
      <c r="B5" t="s">
        <v>45</v>
      </c>
      <c r="C5" t="s">
        <v>11</v>
      </c>
      <c r="D5" t="s">
        <v>12</v>
      </c>
      <c r="E5" t="s">
        <v>10</v>
      </c>
      <c r="F5" s="3">
        <v>1624</v>
      </c>
      <c r="G5" s="4"/>
      <c r="H5" s="4"/>
    </row>
    <row r="6" spans="1:9" x14ac:dyDescent="0.2">
      <c r="A6">
        <v>121200</v>
      </c>
      <c r="B6" t="s">
        <v>53</v>
      </c>
      <c r="C6" t="s">
        <v>13</v>
      </c>
      <c r="D6" t="s">
        <v>14</v>
      </c>
      <c r="E6" t="s">
        <v>10</v>
      </c>
      <c r="F6" s="3">
        <v>50</v>
      </c>
      <c r="G6" s="4"/>
      <c r="H6" s="4"/>
    </row>
    <row r="7" spans="1:9" x14ac:dyDescent="0.2">
      <c r="A7">
        <v>141300</v>
      </c>
      <c r="B7" t="s">
        <v>46</v>
      </c>
      <c r="C7" t="s">
        <v>15</v>
      </c>
      <c r="D7" t="s">
        <v>16</v>
      </c>
      <c r="E7" t="s">
        <v>10</v>
      </c>
      <c r="F7" s="3">
        <v>100</v>
      </c>
      <c r="G7" s="4"/>
      <c r="H7" s="4"/>
    </row>
    <row r="8" spans="1:9" x14ac:dyDescent="0.2">
      <c r="A8">
        <v>137810</v>
      </c>
      <c r="B8" t="s">
        <v>69</v>
      </c>
      <c r="C8" t="s">
        <v>70</v>
      </c>
      <c r="D8" t="s">
        <v>71</v>
      </c>
      <c r="E8" t="s">
        <v>10</v>
      </c>
      <c r="F8" s="3">
        <v>3000</v>
      </c>
      <c r="G8" s="4"/>
      <c r="H8" s="4"/>
    </row>
    <row r="9" spans="1:9" x14ac:dyDescent="0.2">
      <c r="A9">
        <v>124600</v>
      </c>
      <c r="B9" t="s">
        <v>86</v>
      </c>
      <c r="C9" t="s">
        <v>84</v>
      </c>
      <c r="D9" t="s">
        <v>85</v>
      </c>
      <c r="E9" t="s">
        <v>6</v>
      </c>
      <c r="F9" s="3">
        <v>9000</v>
      </c>
      <c r="G9" s="4"/>
      <c r="H9" s="4"/>
    </row>
    <row r="10" spans="1:9" x14ac:dyDescent="0.2">
      <c r="A10">
        <v>221800</v>
      </c>
      <c r="B10" t="s">
        <v>52</v>
      </c>
      <c r="C10" t="s">
        <v>51</v>
      </c>
      <c r="D10" s="5" t="s">
        <v>81</v>
      </c>
      <c r="E10" t="s">
        <v>10</v>
      </c>
      <c r="F10" s="6">
        <v>1750</v>
      </c>
      <c r="G10" s="4"/>
      <c r="H10" s="4"/>
    </row>
    <row r="11" spans="1:9" x14ac:dyDescent="0.2">
      <c r="A11">
        <v>128500</v>
      </c>
      <c r="B11" t="s">
        <v>54</v>
      </c>
      <c r="C11" t="s">
        <v>79</v>
      </c>
      <c r="D11" t="s">
        <v>17</v>
      </c>
      <c r="E11" t="s">
        <v>18</v>
      </c>
      <c r="F11" s="3">
        <v>1125</v>
      </c>
      <c r="G11" s="4"/>
      <c r="H11" s="4"/>
    </row>
    <row r="12" spans="1:9" x14ac:dyDescent="0.2">
      <c r="A12">
        <v>128400</v>
      </c>
      <c r="B12" t="s">
        <v>47</v>
      </c>
      <c r="C12" t="s">
        <v>80</v>
      </c>
      <c r="D12" t="s">
        <v>17</v>
      </c>
      <c r="E12" t="s">
        <v>18</v>
      </c>
      <c r="F12" s="3">
        <v>375</v>
      </c>
      <c r="G12" s="4"/>
      <c r="H12" s="4"/>
    </row>
    <row r="13" spans="1:9" x14ac:dyDescent="0.2">
      <c r="A13">
        <v>128500</v>
      </c>
      <c r="B13" t="s">
        <v>74</v>
      </c>
      <c r="C13" t="s">
        <v>78</v>
      </c>
      <c r="D13" t="s">
        <v>17</v>
      </c>
      <c r="E13" t="s">
        <v>18</v>
      </c>
      <c r="F13" s="3">
        <v>1465</v>
      </c>
      <c r="G13" s="4"/>
      <c r="H13" s="4"/>
    </row>
    <row r="14" spans="1:9" x14ac:dyDescent="0.2">
      <c r="A14">
        <v>128800</v>
      </c>
      <c r="B14" t="s">
        <v>73</v>
      </c>
      <c r="C14" t="s">
        <v>77</v>
      </c>
      <c r="D14" t="s">
        <v>17</v>
      </c>
      <c r="E14" t="s">
        <v>18</v>
      </c>
      <c r="F14" s="3">
        <v>425</v>
      </c>
      <c r="G14" s="4"/>
      <c r="H14" s="4"/>
    </row>
    <row r="15" spans="1:9" x14ac:dyDescent="0.2">
      <c r="A15">
        <v>128500</v>
      </c>
      <c r="B15" t="s">
        <v>74</v>
      </c>
      <c r="C15" t="s">
        <v>65</v>
      </c>
      <c r="D15" t="s">
        <v>66</v>
      </c>
      <c r="E15" t="s">
        <v>18</v>
      </c>
      <c r="F15" s="3">
        <v>465</v>
      </c>
      <c r="G15" s="4"/>
      <c r="H15" s="4"/>
    </row>
    <row r="16" spans="1:9" x14ac:dyDescent="0.2">
      <c r="A16">
        <v>128500</v>
      </c>
      <c r="B16" t="s">
        <v>73</v>
      </c>
      <c r="C16" t="s">
        <v>67</v>
      </c>
      <c r="D16" t="s">
        <v>66</v>
      </c>
      <c r="E16" t="s">
        <v>18</v>
      </c>
      <c r="F16" s="3">
        <v>600</v>
      </c>
      <c r="G16" s="4"/>
      <c r="H16" s="4"/>
    </row>
    <row r="17" spans="1:8" x14ac:dyDescent="0.2">
      <c r="A17">
        <v>128800</v>
      </c>
      <c r="B17" t="s">
        <v>73</v>
      </c>
      <c r="C17" t="s">
        <v>68</v>
      </c>
      <c r="D17" t="s">
        <v>66</v>
      </c>
      <c r="E17" t="s">
        <v>18</v>
      </c>
      <c r="F17" s="3">
        <v>81</v>
      </c>
      <c r="G17" s="4"/>
      <c r="H17" s="4"/>
    </row>
    <row r="18" spans="1:8" x14ac:dyDescent="0.2">
      <c r="A18">
        <v>131100</v>
      </c>
      <c r="B18" t="s">
        <v>48</v>
      </c>
      <c r="C18" t="s">
        <v>19</v>
      </c>
      <c r="D18" t="s">
        <v>64</v>
      </c>
      <c r="E18" t="s">
        <v>20</v>
      </c>
      <c r="F18" s="3">
        <v>200</v>
      </c>
      <c r="G18" s="4"/>
      <c r="H18" s="4"/>
    </row>
    <row r="19" spans="1:8" x14ac:dyDescent="0.2">
      <c r="A19">
        <v>131100</v>
      </c>
      <c r="B19" t="s">
        <v>48</v>
      </c>
      <c r="C19" t="s">
        <v>21</v>
      </c>
      <c r="D19" t="s">
        <v>63</v>
      </c>
      <c r="E19" t="s">
        <v>20</v>
      </c>
      <c r="F19" s="3">
        <v>300</v>
      </c>
      <c r="G19" s="4"/>
      <c r="H19" s="4"/>
    </row>
    <row r="20" spans="1:8" x14ac:dyDescent="0.2">
      <c r="A20">
        <v>126400</v>
      </c>
      <c r="B20" t="s">
        <v>45</v>
      </c>
      <c r="C20" t="s">
        <v>72</v>
      </c>
      <c r="D20" t="s">
        <v>82</v>
      </c>
      <c r="E20" t="s">
        <v>61</v>
      </c>
      <c r="F20" s="3">
        <v>1150</v>
      </c>
      <c r="G20" s="4"/>
      <c r="H20" s="4">
        <f>SUM(F2:F36)</f>
        <v>29020</v>
      </c>
    </row>
    <row r="21" spans="1:8" x14ac:dyDescent="0.2">
      <c r="A21">
        <v>119900</v>
      </c>
      <c r="B21" t="s">
        <v>24</v>
      </c>
      <c r="C21" t="s">
        <v>22</v>
      </c>
      <c r="D21" t="s">
        <v>23</v>
      </c>
      <c r="E21" t="s">
        <v>24</v>
      </c>
      <c r="F21" s="3">
        <v>400</v>
      </c>
      <c r="G21" s="4"/>
      <c r="H21" s="4">
        <f>SUM(F37:F40)</f>
        <v>-29020</v>
      </c>
    </row>
    <row r="22" spans="1:8" x14ac:dyDescent="0.2">
      <c r="A22">
        <v>119900</v>
      </c>
      <c r="B22" t="s">
        <v>24</v>
      </c>
      <c r="C22" t="s">
        <v>25</v>
      </c>
      <c r="D22" t="s">
        <v>23</v>
      </c>
      <c r="E22" t="s">
        <v>24</v>
      </c>
      <c r="F22" s="3">
        <v>150</v>
      </c>
      <c r="G22" s="4"/>
      <c r="H22" s="4">
        <f>SUM(H20:H21)</f>
        <v>0</v>
      </c>
    </row>
    <row r="23" spans="1:8" x14ac:dyDescent="0.2">
      <c r="A23">
        <v>119900</v>
      </c>
      <c r="B23" t="s">
        <v>24</v>
      </c>
      <c r="C23" t="s">
        <v>26</v>
      </c>
      <c r="D23" t="s">
        <v>23</v>
      </c>
      <c r="E23" t="s">
        <v>24</v>
      </c>
      <c r="F23" s="3">
        <v>150</v>
      </c>
      <c r="G23" s="4"/>
      <c r="H23" s="4"/>
    </row>
    <row r="24" spans="1:8" x14ac:dyDescent="0.2">
      <c r="A24">
        <v>119900</v>
      </c>
      <c r="B24" t="s">
        <v>24</v>
      </c>
      <c r="C24" t="s">
        <v>27</v>
      </c>
      <c r="D24" t="s">
        <v>23</v>
      </c>
      <c r="E24" t="s">
        <v>24</v>
      </c>
      <c r="F24" s="3">
        <v>150</v>
      </c>
      <c r="G24" s="4"/>
      <c r="H24" s="4"/>
    </row>
    <row r="25" spans="1:8" x14ac:dyDescent="0.2">
      <c r="A25">
        <v>119900</v>
      </c>
      <c r="B25" t="s">
        <v>24</v>
      </c>
      <c r="C25" t="s">
        <v>28</v>
      </c>
      <c r="D25" t="s">
        <v>23</v>
      </c>
      <c r="E25" t="s">
        <v>24</v>
      </c>
      <c r="F25" s="3">
        <v>150</v>
      </c>
      <c r="G25" s="4"/>
      <c r="H25" s="4"/>
    </row>
    <row r="26" spans="1:8" x14ac:dyDescent="0.2">
      <c r="A26">
        <v>119900</v>
      </c>
      <c r="B26" t="s">
        <v>24</v>
      </c>
      <c r="C26" t="s">
        <v>29</v>
      </c>
      <c r="D26" t="s">
        <v>30</v>
      </c>
      <c r="E26" t="s">
        <v>24</v>
      </c>
      <c r="F26" s="3">
        <v>150</v>
      </c>
      <c r="G26" s="4"/>
      <c r="H26" s="4"/>
    </row>
    <row r="27" spans="1:8" x14ac:dyDescent="0.2">
      <c r="A27">
        <v>119900</v>
      </c>
      <c r="B27" t="s">
        <v>24</v>
      </c>
      <c r="C27" t="s">
        <v>31</v>
      </c>
      <c r="D27" t="s">
        <v>23</v>
      </c>
      <c r="E27" t="s">
        <v>24</v>
      </c>
      <c r="F27" s="3">
        <v>150</v>
      </c>
      <c r="G27" s="4"/>
      <c r="H27" s="4"/>
    </row>
    <row r="28" spans="1:8" x14ac:dyDescent="0.2">
      <c r="A28">
        <v>119900</v>
      </c>
      <c r="B28" t="s">
        <v>24</v>
      </c>
      <c r="C28" t="s">
        <v>55</v>
      </c>
      <c r="D28" t="s">
        <v>23</v>
      </c>
      <c r="E28" t="s">
        <v>56</v>
      </c>
      <c r="F28" s="3">
        <v>150</v>
      </c>
      <c r="G28" s="4"/>
      <c r="H28" s="4"/>
    </row>
    <row r="29" spans="1:8" x14ac:dyDescent="0.2">
      <c r="A29">
        <v>119900</v>
      </c>
      <c r="B29" t="s">
        <v>24</v>
      </c>
      <c r="C29" t="s">
        <v>32</v>
      </c>
      <c r="D29" t="s">
        <v>23</v>
      </c>
      <c r="E29" t="s">
        <v>24</v>
      </c>
      <c r="F29" s="3">
        <v>400</v>
      </c>
      <c r="G29" s="4"/>
      <c r="H29" s="4"/>
    </row>
    <row r="30" spans="1:8" x14ac:dyDescent="0.2">
      <c r="A30">
        <v>119900</v>
      </c>
      <c r="B30" t="s">
        <v>57</v>
      </c>
      <c r="C30" t="s">
        <v>62</v>
      </c>
      <c r="D30" t="s">
        <v>30</v>
      </c>
      <c r="E30" t="s">
        <v>24</v>
      </c>
      <c r="F30" s="3">
        <v>150</v>
      </c>
      <c r="G30" s="4"/>
      <c r="H30" s="4"/>
    </row>
    <row r="31" spans="1:8" x14ac:dyDescent="0.2">
      <c r="A31">
        <v>119900</v>
      </c>
      <c r="B31" t="s">
        <v>24</v>
      </c>
      <c r="C31" t="s">
        <v>33</v>
      </c>
      <c r="D31" t="s">
        <v>23</v>
      </c>
      <c r="E31" t="s">
        <v>24</v>
      </c>
      <c r="F31" s="3">
        <v>150</v>
      </c>
      <c r="G31" s="4"/>
      <c r="H31" s="4"/>
    </row>
    <row r="32" spans="1:8" x14ac:dyDescent="0.2">
      <c r="A32">
        <v>119900</v>
      </c>
      <c r="B32" t="s">
        <v>24</v>
      </c>
      <c r="C32" t="s">
        <v>34</v>
      </c>
      <c r="D32" t="s">
        <v>23</v>
      </c>
      <c r="E32" t="s">
        <v>24</v>
      </c>
      <c r="F32" s="3">
        <v>150</v>
      </c>
      <c r="G32" s="4"/>
      <c r="H32" s="4"/>
    </row>
    <row r="33" spans="1:8" x14ac:dyDescent="0.2">
      <c r="A33">
        <v>119900</v>
      </c>
      <c r="B33" t="s">
        <v>24</v>
      </c>
      <c r="C33" t="s">
        <v>35</v>
      </c>
      <c r="D33" t="s">
        <v>23</v>
      </c>
      <c r="E33" t="s">
        <v>24</v>
      </c>
      <c r="F33" s="3">
        <v>150</v>
      </c>
      <c r="G33" s="4"/>
      <c r="H33" s="4"/>
    </row>
    <row r="34" spans="1:8" x14ac:dyDescent="0.2">
      <c r="A34">
        <v>119900</v>
      </c>
      <c r="B34" t="s">
        <v>24</v>
      </c>
      <c r="C34" t="s">
        <v>36</v>
      </c>
      <c r="D34" t="s">
        <v>23</v>
      </c>
      <c r="E34" t="s">
        <v>24</v>
      </c>
      <c r="F34" s="3">
        <v>150</v>
      </c>
      <c r="G34" s="4"/>
      <c r="H34" s="4"/>
    </row>
    <row r="35" spans="1:8" x14ac:dyDescent="0.2">
      <c r="A35">
        <v>119900</v>
      </c>
      <c r="B35" t="s">
        <v>24</v>
      </c>
      <c r="C35" t="s">
        <v>37</v>
      </c>
      <c r="D35" t="s">
        <v>23</v>
      </c>
      <c r="E35" t="s">
        <v>24</v>
      </c>
      <c r="F35" s="3">
        <v>150</v>
      </c>
      <c r="G35" s="4"/>
      <c r="H35" s="4"/>
    </row>
    <row r="36" spans="1:8" x14ac:dyDescent="0.2">
      <c r="A36">
        <v>119900</v>
      </c>
      <c r="B36" t="s">
        <v>24</v>
      </c>
      <c r="C36" t="s">
        <v>38</v>
      </c>
      <c r="D36" t="s">
        <v>30</v>
      </c>
      <c r="E36" t="s">
        <v>24</v>
      </c>
      <c r="F36" s="3">
        <v>150</v>
      </c>
      <c r="G36" s="4"/>
      <c r="H36" s="4"/>
    </row>
    <row r="37" spans="1:8" x14ac:dyDescent="0.2">
      <c r="A37">
        <v>11570</v>
      </c>
      <c r="B37" t="s">
        <v>49</v>
      </c>
      <c r="C37" t="s">
        <v>39</v>
      </c>
      <c r="D37" t="s">
        <v>75</v>
      </c>
      <c r="E37" t="s">
        <v>40</v>
      </c>
      <c r="F37" s="3">
        <v>-13430</v>
      </c>
      <c r="G37" s="4"/>
      <c r="H37" s="4"/>
    </row>
    <row r="38" spans="1:8" x14ac:dyDescent="0.2">
      <c r="A38">
        <v>11570</v>
      </c>
      <c r="B38" t="s">
        <v>49</v>
      </c>
      <c r="C38" t="s">
        <v>41</v>
      </c>
      <c r="D38" t="s">
        <v>75</v>
      </c>
      <c r="E38" t="s">
        <v>40</v>
      </c>
      <c r="F38" s="3">
        <v>-13430</v>
      </c>
      <c r="G38" s="4"/>
      <c r="H38" s="4"/>
    </row>
    <row r="39" spans="1:8" x14ac:dyDescent="0.2">
      <c r="A39">
        <v>11570</v>
      </c>
      <c r="B39" t="s">
        <v>49</v>
      </c>
      <c r="C39" t="s">
        <v>42</v>
      </c>
      <c r="D39" t="s">
        <v>76</v>
      </c>
      <c r="E39" t="s">
        <v>40</v>
      </c>
      <c r="F39" s="3">
        <v>-1200</v>
      </c>
      <c r="G39" s="4"/>
      <c r="H39" s="4"/>
    </row>
    <row r="40" spans="1:8" x14ac:dyDescent="0.2">
      <c r="A40">
        <v>10600</v>
      </c>
      <c r="B40" t="s">
        <v>50</v>
      </c>
      <c r="C40" t="s">
        <v>43</v>
      </c>
      <c r="D40" t="s">
        <v>44</v>
      </c>
      <c r="E40" t="s">
        <v>43</v>
      </c>
      <c r="F40" s="3">
        <v>-960</v>
      </c>
      <c r="G40" s="4"/>
      <c r="H40" s="4"/>
    </row>
    <row r="41" spans="1:8" x14ac:dyDescent="0.2">
      <c r="F41" s="3"/>
    </row>
    <row r="42" spans="1:8" x14ac:dyDescent="0.2">
      <c r="F42" s="3"/>
    </row>
    <row r="43" spans="1:8" x14ac:dyDescent="0.2">
      <c r="F43" s="3"/>
      <c r="G43" s="4"/>
      <c r="H43" s="4"/>
    </row>
    <row r="44" spans="1:8" x14ac:dyDescent="0.2">
      <c r="F44" s="3"/>
    </row>
    <row r="45" spans="1:8" x14ac:dyDescent="0.2">
      <c r="F45" s="3"/>
    </row>
    <row r="46" spans="1:8" x14ac:dyDescent="0.2">
      <c r="F46" s="3"/>
    </row>
    <row r="47" spans="1:8" x14ac:dyDescent="0.2">
      <c r="F47" s="3"/>
    </row>
    <row r="48" spans="1:8" x14ac:dyDescent="0.2">
      <c r="F48" s="3"/>
    </row>
    <row r="49" spans="6:6" x14ac:dyDescent="0.2">
      <c r="F49" s="3"/>
    </row>
    <row r="66" spans="6:6" x14ac:dyDescent="0.2">
      <c r="F6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David Chew</dc:creator>
  <cp:keywords>Keywords</cp:keywords>
  <cp:lastModifiedBy>Microsoft Office User</cp:lastModifiedBy>
  <dcterms:created xsi:type="dcterms:W3CDTF">2017-11-13T20:55:23Z</dcterms:created>
  <dcterms:modified xsi:type="dcterms:W3CDTF">2019-04-02T16:45:23Z</dcterms:modified>
</cp:coreProperties>
</file>