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lampe/Desktop/FY19 FEB Budgets/"/>
    </mc:Choice>
  </mc:AlternateContent>
  <xr:revisionPtr revIDLastSave="0" documentId="12_ncr:500000_{2F3388B9-B422-EF4F-BA55-95ADA0DEE95F}" xr6:coauthVersionLast="31" xr6:coauthVersionMax="31" xr10:uidLastSave="{00000000-0000-0000-0000-000000000000}"/>
  <bookViews>
    <workbookView xWindow="-38400" yWindow="-4460" windowWidth="38400" windowHeight="19540" tabRatio="500" activeTab="2" xr2:uid="{00000000-000D-0000-FFFF-FFFF00000000}"/>
  </bookViews>
  <sheets>
    <sheet name="Instructions" sheetId="1" r:id="rId1"/>
    <sheet name="Account Codes" sheetId="2" r:id="rId2"/>
    <sheet name="FY19 Pivot" sheetId="11" r:id="rId3"/>
    <sheet name="Account Code totals" sheetId="12" r:id="rId4"/>
    <sheet name="FY19 Budget" sheetId="3" r:id="rId5"/>
    <sheet name="ACCOUNT CODE PIVOT" sheetId="10" r:id="rId6"/>
    <sheet name="Reconcile Report" sheetId="4" r:id="rId7"/>
  </sheets>
  <calcPr calcId="162913"/>
  <pivotCaches>
    <pivotCache cacheId="130" r:id="rId8"/>
    <pivotCache cacheId="131" r:id="rId9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6" i="4" l="1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  <c r="C17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Paula Lam</author>
  </authors>
  <commentList>
    <comment ref="B24" authorId="0" shapeId="0" xr:uid="{00000000-0006-0000-0100-000001000000}">
      <text>
        <r>
          <rPr>
            <b/>
            <sz val="9"/>
            <color indexed="81"/>
            <rFont val="Calibri"/>
            <family val="2"/>
          </rPr>
          <t>Paula Lam:</t>
        </r>
        <r>
          <rPr>
            <sz val="9"/>
            <color indexed="81"/>
            <rFont val="Calibri"/>
            <family val="2"/>
          </rPr>
          <t xml:space="preserve">
Must be purchased from The Supply Room.
</t>
        </r>
      </text>
    </comment>
  </commentList>
</comments>
</file>

<file path=xl/sharedStrings.xml><?xml version="1.0" encoding="utf-8"?>
<sst xmlns="http://schemas.openxmlformats.org/spreadsheetml/2006/main" count="334" uniqueCount="122">
  <si>
    <t>Media Services</t>
  </si>
  <si>
    <t>Account Code</t>
  </si>
  <si>
    <t>Title</t>
  </si>
  <si>
    <t>Description</t>
  </si>
  <si>
    <t>Postal Services</t>
  </si>
  <si>
    <t>Includes expneses for services provided to distributemail and packages by the US Postal Service through the JMU Post Office</t>
  </si>
  <si>
    <t>Printing Services</t>
  </si>
  <si>
    <t>Includes expenses for printing, collating and binding (Also includes, photocopies, brochures, posters, and printed letters)</t>
  </si>
  <si>
    <t>Telecom</t>
  </si>
  <si>
    <t>Phone lines (D-Term line is $45 each plus long distance)</t>
  </si>
  <si>
    <t>Inbound Freight</t>
  </si>
  <si>
    <t>All shipping charges (i.e. shipping movies, shipping for supplies, and other delivery charges)</t>
  </si>
  <si>
    <t>Organization Memberships</t>
  </si>
  <si>
    <t>Membership to national organizations</t>
  </si>
  <si>
    <t>Publication Subcriptions</t>
  </si>
  <si>
    <t>Subcription to professional or technical publications</t>
  </si>
  <si>
    <t>Personal Vehicle</t>
  </si>
  <si>
    <t>Use of vehicle for business purposees</t>
  </si>
  <si>
    <t>Commercial Air</t>
  </si>
  <si>
    <t>State Vechile</t>
  </si>
  <si>
    <t>Use of state vehicle</t>
  </si>
  <si>
    <t>Flight charges</t>
  </si>
  <si>
    <t>Regisration and Lodging</t>
  </si>
  <si>
    <t>Registration for conferences and lodging for conference</t>
  </si>
  <si>
    <t>Travel Meals</t>
  </si>
  <si>
    <t>Food during conferences at perdiem rates</t>
  </si>
  <si>
    <t>Food &amp; Dietary Services</t>
  </si>
  <si>
    <t>Public Information &amp; Public Relations</t>
  </si>
  <si>
    <t>Apparel supplies</t>
  </si>
  <si>
    <t>All clothing purchases - must be approved prior to purchase.</t>
  </si>
  <si>
    <t xml:space="preserve"> Also includes fees for speakers, artists, and performers.</t>
  </si>
  <si>
    <t>Office Supplies</t>
  </si>
  <si>
    <t>MUST BE PURCHASED FROM THE SUPPLY ROOM</t>
  </si>
  <si>
    <t>Sationary</t>
  </si>
  <si>
    <t>Envelopes, letterhead, business cards.</t>
  </si>
  <si>
    <t>Photographic Supplies</t>
  </si>
  <si>
    <t>Photo supplies</t>
  </si>
  <si>
    <t>Food/Dietary Supplies</t>
  </si>
  <si>
    <t>Food and dietary items in house - i.e. Popcorn purchased for use at Grafton</t>
  </si>
  <si>
    <t>Recreational Supplies</t>
  </si>
  <si>
    <t>Outdoor recreational supplies</t>
  </si>
  <si>
    <t>Promotional Supplies</t>
  </si>
  <si>
    <t>Premiums</t>
  </si>
  <si>
    <t>Stipends</t>
  </si>
  <si>
    <t>Stipends for leadership positions wihtin organizations</t>
  </si>
  <si>
    <t>Equipment Rentals</t>
  </si>
  <si>
    <t>Building Rental</t>
  </si>
  <si>
    <t>Miscellaneous Revenue</t>
  </si>
  <si>
    <r>
      <t xml:space="preserve">Renting a facility on or off campus - </t>
    </r>
    <r>
      <rPr>
        <b/>
        <sz val="12"/>
        <color theme="1"/>
        <rFont val="Calibri"/>
        <family val="2"/>
        <scheme val="minor"/>
      </rPr>
      <t>Off campus rentals must be approved by Procurement prior to renting</t>
    </r>
    <r>
      <rPr>
        <sz val="12"/>
        <color theme="1"/>
        <rFont val="Calibri"/>
        <family val="2"/>
        <scheme val="minor"/>
      </rPr>
      <t>.</t>
    </r>
  </si>
  <si>
    <r>
      <t xml:space="preserve">Promotional supplies must be approved prior to purchase.  </t>
    </r>
    <r>
      <rPr>
        <b/>
        <sz val="12"/>
        <color theme="1"/>
        <rFont val="Calibri"/>
        <family val="2"/>
        <scheme val="minor"/>
      </rPr>
      <t>The value must be less than $10 per item.</t>
    </r>
  </si>
  <si>
    <r>
      <t xml:space="preserve">Awards and prizes - </t>
    </r>
    <r>
      <rPr>
        <b/>
        <sz val="12"/>
        <color theme="1"/>
        <rFont val="Calibri"/>
        <family val="2"/>
        <scheme val="minor"/>
      </rPr>
      <t>must be approved prior to purchase.</t>
    </r>
  </si>
  <si>
    <r>
      <t>Includes expenses for services provided to advertise by magazine, newpaper, periodical, radio, television, or other media.  Includes advertising in Breeze.</t>
    </r>
    <r>
      <rPr>
        <b/>
        <sz val="12"/>
        <color theme="1"/>
        <rFont val="Calibri"/>
        <family val="2"/>
        <scheme val="minor"/>
      </rPr>
      <t xml:space="preserve"> Must be approved prior to placement.</t>
    </r>
  </si>
  <si>
    <r>
      <rPr>
        <sz val="12"/>
        <color theme="1"/>
        <rFont val="Calibri"/>
        <family val="2"/>
        <scheme val="minor"/>
      </rPr>
      <t>Dues and other miscellaneous collections</t>
    </r>
    <r>
      <rPr>
        <b/>
        <sz val="12"/>
        <color theme="1"/>
        <rFont val="Calibri"/>
        <family val="2"/>
        <scheme val="minor"/>
      </rPr>
      <t>.  Must be approved prior to collection.</t>
    </r>
  </si>
  <si>
    <t>Ticket Sales</t>
  </si>
  <si>
    <t>All ticket sale revenue</t>
  </si>
  <si>
    <t>Student Fees</t>
  </si>
  <si>
    <t>SGA Allocation</t>
  </si>
  <si>
    <t>Architectural Services</t>
  </si>
  <si>
    <t>Stage rental</t>
  </si>
  <si>
    <t>Laundry and Linen</t>
  </si>
  <si>
    <t>Rental of linen per contractual agreement</t>
  </si>
  <si>
    <t>Computer Software</t>
  </si>
  <si>
    <t>Software purchases</t>
  </si>
  <si>
    <t>Expense for renting equipment (i.e. film rental, copier renta, stage rentall)</t>
  </si>
  <si>
    <t>Hardware maintenance</t>
  </si>
  <si>
    <t>Software maintenance</t>
  </si>
  <si>
    <t>Computer Hardware Maintenance</t>
  </si>
  <si>
    <t>Computer Software Maintenance</t>
  </si>
  <si>
    <t>Event/Committee</t>
  </si>
  <si>
    <t>Amount</t>
  </si>
  <si>
    <t>Cost Breakdown</t>
  </si>
  <si>
    <t>(blank)</t>
  </si>
  <si>
    <t>Grand Total</t>
  </si>
  <si>
    <t>Row Labels</t>
  </si>
  <si>
    <t>Sum of Amount</t>
  </si>
  <si>
    <r>
      <t>Include food for artists, contractual agreements, JMU catering, and any other food purchase for consumption during the course of business.</t>
    </r>
    <r>
      <rPr>
        <b/>
        <sz val="12"/>
        <color theme="1"/>
        <rFont val="Calibri"/>
        <family val="2"/>
        <scheme val="minor"/>
      </rPr>
      <t xml:space="preserve"> Must be purchased from ARAMARK unless permission has been granted.</t>
    </r>
  </si>
  <si>
    <t>1 event</t>
  </si>
  <si>
    <t>1 stipend</t>
  </si>
  <si>
    <t>1 unit</t>
  </si>
  <si>
    <t>Mail Contracts to artist</t>
  </si>
  <si>
    <t>Ebony Exposure</t>
  </si>
  <si>
    <t>Fall Event- Recruitment/Promotion</t>
  </si>
  <si>
    <t>Spring Event- Recruitment/Promotion</t>
  </si>
  <si>
    <t>Ebony Exposure- Promotional Items for advertising</t>
  </si>
  <si>
    <t>Welcome Back Event</t>
  </si>
  <si>
    <t>Tshirts for general body members to promote organization</t>
  </si>
  <si>
    <t>Business- Treasurer Supplies and Exec Binders</t>
  </si>
  <si>
    <t xml:space="preserve">  </t>
  </si>
  <si>
    <t>3 event</t>
  </si>
  <si>
    <t>Fall event-- Hip Hop/Activity Hour/Public Events</t>
  </si>
  <si>
    <t>Spring event/speaker- Black History Month/ Activity Hour Relations</t>
  </si>
  <si>
    <t>Co-sponsorship</t>
  </si>
  <si>
    <t>250 tshirt</t>
  </si>
  <si>
    <t>VP fall stipend</t>
  </si>
  <si>
    <t>President fall stipend</t>
  </si>
  <si>
    <t>VPr spring stipend</t>
  </si>
  <si>
    <t>Treasurer fall stipend</t>
  </si>
  <si>
    <t>Treasurer spring stipend</t>
  </si>
  <si>
    <t>Corresponding secretary fall stipend</t>
  </si>
  <si>
    <t>Corresponding secretary spring stipend</t>
  </si>
  <si>
    <t>Special Events coordinator fall stipend</t>
  </si>
  <si>
    <t>Special Events coordinator spring stipend</t>
  </si>
  <si>
    <t>President spring stipend</t>
  </si>
  <si>
    <t>5 event</t>
  </si>
  <si>
    <t>BSA Day of Play (Community Building Activity)</t>
  </si>
  <si>
    <t>Special Event Coordinator</t>
  </si>
  <si>
    <t>Community Building</t>
  </si>
  <si>
    <t>End of the year pizza for recognition</t>
  </si>
  <si>
    <t>Treasurer</t>
  </si>
  <si>
    <t xml:space="preserve">Annual MLK Gala - unite the community </t>
  </si>
  <si>
    <t>Operating</t>
  </si>
  <si>
    <t>BLACK STUDENT ALLIANCE</t>
  </si>
  <si>
    <t>Dept ID</t>
  </si>
  <si>
    <t>2019 Changes</t>
  </si>
  <si>
    <t>50 tshirt</t>
  </si>
  <si>
    <t>4 event</t>
  </si>
  <si>
    <t>#N/A</t>
  </si>
  <si>
    <t>Total</t>
  </si>
  <si>
    <t xml:space="preserve">Cultural Exposure </t>
  </si>
  <si>
    <t>Cultural Exposure- Promotional Items for advertising</t>
  </si>
  <si>
    <t>Cultural Exposure</t>
  </si>
  <si>
    <t>Black Student Alliance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</si>
</sst>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_-&quot;$&quot;* #,##0.00_-;\-&quot;$&quot;* #,##0.00_-;_-&quot;$&quot;* &quot;-&quot;??_-;_-@_-"/>
    <numFmt numFmtId="165" formatCode="&quot;$&quot;#,##0.0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u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0" fillId="0" borderId="0" xfId="0" applyFont="1"/>
    <xf numFmtId="164" fontId="2" fillId="0" borderId="0" xfId="1" applyFont="1"/>
    <xf numFmtId="164" fontId="0" fillId="0" borderId="0" xfId="1" applyFont="1"/>
    <xf numFmtId="0" fontId="0" fillId="0" borderId="0" xfId="0" pivotButton="1"/>
    <xf numFmtId="0" fontId="0" fillId="0" borderId="0" xfId="0" applyAlignment="1">
      <alignment horizontal="left"/>
    </xf>
    <xf numFmtId="0" fontId="2" fillId="2" borderId="0" xfId="0" applyFont="1" applyFill="1"/>
    <xf numFmtId="0" fontId="0" fillId="2" borderId="0" xfId="0" applyFill="1"/>
    <xf numFmtId="0" fontId="0" fillId="3" borderId="0" xfId="0" applyFill="1"/>
    <xf numFmtId="164" fontId="0" fillId="3" borderId="0" xfId="1" applyFont="1" applyFill="1"/>
    <xf numFmtId="165" fontId="0" fillId="0" borderId="0" xfId="0" applyNumberFormat="1"/>
    <xf numFmtId="6" fontId="0" fillId="2" borderId="0" xfId="0" applyNumberFormat="1" applyFill="1"/>
    <xf numFmtId="164" fontId="0" fillId="2" borderId="0" xfId="1" applyFont="1" applyFill="1"/>
    <xf numFmtId="0" fontId="2" fillId="0" borderId="0" xfId="0" applyFont="1" applyFill="1"/>
    <xf numFmtId="8" fontId="7" fillId="0" borderId="0" xfId="0" applyNumberFormat="1" applyFont="1" applyFill="1"/>
    <xf numFmtId="6" fontId="0" fillId="0" borderId="0" xfId="0" applyNumberFormat="1" applyFill="1"/>
    <xf numFmtId="164" fontId="0" fillId="0" borderId="0" xfId="1" applyFont="1" applyFill="1"/>
    <xf numFmtId="0" fontId="0" fillId="0" borderId="0" xfId="0" applyFill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4"/>
    </xf>
  </cellXfs>
  <cellStyles count="18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ula Lam" refreshedDate="43159.558595601855" createdVersion="4" refreshedVersion="4" minRefreshableVersion="3" recordCount="86" xr:uid="{00000000-000A-0000-FFFF-FFFF0A000000}">
  <cacheSource type="worksheet">
    <worksheetSource ref="A1:F1048576" sheet="Reconcile Report"/>
  </cacheSource>
  <cacheFields count="6">
    <cacheField name="Account Code" numFmtId="0">
      <sharedItems containsBlank="1" containsMixedTypes="1" containsNumber="1" containsInteger="1" minValue="119900" maxValue="137810" count="9">
        <n v="121400"/>
        <n v="124600"/>
        <n v="137810"/>
        <n v="126400"/>
        <n v="131100"/>
        <n v="131200"/>
        <n v="119900"/>
        <s v="  "/>
        <m/>
      </sharedItems>
    </cacheField>
    <cacheField name="Title" numFmtId="0">
      <sharedItems containsBlank="1"/>
    </cacheField>
    <cacheField name="Description" numFmtId="0">
      <sharedItems containsBlank="1"/>
    </cacheField>
    <cacheField name="Cost Breakdown" numFmtId="0">
      <sharedItems containsBlank="1"/>
    </cacheField>
    <cacheField name="Event/Committee" numFmtId="0">
      <sharedItems containsBlank="1"/>
    </cacheField>
    <cacheField name="Amount" numFmtId="0">
      <sharedItems containsString="0" containsBlank="1" containsNumber="1" containsInteger="1" minValue="8" maxValue="7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3159.564771296296" createdVersion="4" refreshedVersion="4" minRefreshableVersion="3" recordCount="86" xr:uid="{00000000-000A-0000-FFFF-FFFF18000000}">
  <cacheSource type="worksheet">
    <worksheetSource ref="B1:G1048576" sheet="FY19 Budget"/>
  </cacheSource>
  <cacheFields count="6">
    <cacheField name="Account Code" numFmtId="0">
      <sharedItems containsBlank="1" containsMixedTypes="1" containsNumber="1" containsInteger="1" minValue="119900" maxValue="137810" count="9">
        <n v="121400"/>
        <n v="124600"/>
        <n v="137810"/>
        <n v="126400"/>
        <n v="131100"/>
        <n v="131200"/>
        <n v="119900"/>
        <s v="  "/>
        <m/>
      </sharedItems>
    </cacheField>
    <cacheField name="Title" numFmtId="0">
      <sharedItems containsBlank="1" count="9">
        <s v="Postal Services"/>
        <s v="Public Information &amp; Public Relations"/>
        <s v="Promotional Supplies"/>
        <s v="Food &amp; Dietary Services"/>
        <s v="Apparel supplies"/>
        <s v="Office Supplies"/>
        <s v="Stipends"/>
        <e v="#N/A"/>
        <m/>
      </sharedItems>
    </cacheField>
    <cacheField name="Description" numFmtId="0">
      <sharedItems containsBlank="1" count="28">
        <s v="Mail Contracts to artist"/>
        <s v="Fall event-- Hip Hop/Activity Hour/Public Events"/>
        <s v="Spring event/speaker- Black History Month/ Activity Hour Relations"/>
        <s v="Co-sponsorship"/>
        <s v="Cultural Exposure"/>
        <s v="Fall Event- Recruitment/Promotion"/>
        <s v="Spring Event- Recruitment/Promotion"/>
        <s v="Cultural Exposure- Promotional Items for advertising"/>
        <s v="Welcome Back Event"/>
        <s v="Cultural Exposure "/>
        <s v="End of the year pizza for recognition"/>
        <s v="Annual MLK Gala - unite the community "/>
        <s v="BSA Day of Play (Community Building Activity)"/>
        <s v="Tshirts for general body members to promote organization"/>
        <s v="Business- Treasurer Supplies and Exec Binders"/>
        <s v="President fall stipend"/>
        <s v="President spring stipend"/>
        <s v="VP fall stipend"/>
        <s v="VPr spring stipend"/>
        <s v="Treasurer fall stipend"/>
        <s v="Treasurer spring stipend"/>
        <s v="Corresponding secretary fall stipend"/>
        <s v="Corresponding secretary spring stipend"/>
        <s v="Special Events coordinator fall stipend"/>
        <s v="Special Events coordinator spring stipend"/>
        <m/>
        <s v="Ebony Exposure" u="1"/>
        <s v="Ebony Exposure- Promotional Items for advertising" u="1"/>
      </sharedItems>
    </cacheField>
    <cacheField name="Cost Breakdown" numFmtId="0">
      <sharedItems containsBlank="1" count="8">
        <s v="1 unit"/>
        <s v="3 event"/>
        <s v="4 event"/>
        <s v="1 event"/>
        <s v="5 event"/>
        <s v="50 tshirt"/>
        <s v="1 stipend"/>
        <m/>
      </sharedItems>
    </cacheField>
    <cacheField name="Event/Committee" numFmtId="0">
      <sharedItems containsBlank="1" count="7">
        <s v="Special Event Coordinator"/>
        <s v="Community Building"/>
        <s v="Cultural Exposure"/>
        <s v="Treasurer"/>
        <s v="Operating"/>
        <m/>
        <s v="Ebony Exposure" u="1"/>
      </sharedItems>
    </cacheField>
    <cacheField name="Amount" numFmtId="0">
      <sharedItems containsString="0" containsBlank="1" containsNumber="1" containsInteger="1" minValue="8" maxValue="7000" count="14">
        <n v="8"/>
        <n v="2000"/>
        <n v="3000"/>
        <n v="500"/>
        <n v="7000"/>
        <n v="20"/>
        <n v="80"/>
        <n v="200"/>
        <n v="300"/>
        <n v="50"/>
        <n v="2750"/>
        <n v="30"/>
        <n v="135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6">
  <r>
    <x v="0"/>
    <s v="Postal Services"/>
    <s v="Mail Contracts to artist"/>
    <s v="1 unit"/>
    <s v="Special Event Coordinator"/>
    <n v="8"/>
  </r>
  <r>
    <x v="1"/>
    <s v="Public Information &amp; Public Relations"/>
    <s v="Fall event-- Hip Hop/Activity Hour/Public Events"/>
    <s v="3 event"/>
    <s v="Community Building"/>
    <n v="2000"/>
  </r>
  <r>
    <x v="1"/>
    <s v="Public Information &amp; Public Relations"/>
    <s v="Spring event/speaker- Black History Month/ Activity Hour Relations"/>
    <s v="3 event"/>
    <s v="Community Building"/>
    <n v="2000"/>
  </r>
  <r>
    <x v="1"/>
    <s v="Public Information &amp; Public Relations"/>
    <s v="Co-sponsorship"/>
    <s v="1 event"/>
    <s v="Community Building"/>
    <n v="500"/>
  </r>
  <r>
    <x v="1"/>
    <s v="Public Information &amp; Public Relations"/>
    <s v="Ebony Exposure"/>
    <s v="5 event"/>
    <s v="Ebony Exposure"/>
    <n v="7000"/>
  </r>
  <r>
    <x v="1"/>
    <s v="Public Information &amp; Public Relations"/>
    <s v="Fall Event- Recruitment/Promotion"/>
    <s v="1 event"/>
    <s v="Community Building"/>
    <n v="20"/>
  </r>
  <r>
    <x v="1"/>
    <s v="Public Information &amp; Public Relations"/>
    <s v="Spring Event- Recruitment/Promotion"/>
    <s v="1 event"/>
    <s v="Community Building"/>
    <n v="20"/>
  </r>
  <r>
    <x v="2"/>
    <s v="Promotional Supplies"/>
    <s v="Ebony Exposure- Promotional Items for advertising"/>
    <s v="1 event"/>
    <s v="Ebony Exposure"/>
    <n v="80"/>
  </r>
  <r>
    <x v="3"/>
    <s v="Food &amp; Dietary Services"/>
    <s v="Welcome Back Event"/>
    <s v="1 event"/>
    <s v="Special Event Coordinator"/>
    <n v="200"/>
  </r>
  <r>
    <x v="3"/>
    <s v="Food &amp; Dietary Services"/>
    <s v="Ebony Exposure"/>
    <s v="1 event"/>
    <s v="Ebony Exposure"/>
    <n v="300"/>
  </r>
  <r>
    <x v="3"/>
    <s v="Food &amp; Dietary Services"/>
    <s v="End of the year pizza for recognition"/>
    <s v="1 event"/>
    <s v="Treasurer"/>
    <n v="50"/>
  </r>
  <r>
    <x v="3"/>
    <s v="Food &amp; Dietary Services"/>
    <s v="Annual MLK Gala - unite the community "/>
    <s v="1 event"/>
    <s v="Community Building"/>
    <n v="2500"/>
  </r>
  <r>
    <x v="3"/>
    <s v="Food &amp; Dietary Services"/>
    <s v="BSA Day of Play (Community Building Activity)"/>
    <s v="1 event"/>
    <s v="Community Building"/>
    <n v="2500"/>
  </r>
  <r>
    <x v="4"/>
    <s v="Apparel supplies"/>
    <s v="Tshirts for general body members to promote organization"/>
    <s v="250 tshirt"/>
    <s v="Treasurer"/>
    <n v="2000"/>
  </r>
  <r>
    <x v="5"/>
    <s v="Office Supplies"/>
    <s v="Business- Treasurer Supplies and Exec Binders"/>
    <s v="1 unit"/>
    <s v="Treasurer"/>
    <n v="30"/>
  </r>
  <r>
    <x v="6"/>
    <s v="Stipends"/>
    <s v="President fall stipend"/>
    <s v="1 stipend"/>
    <s v="Operating"/>
    <n v="135"/>
  </r>
  <r>
    <x v="6"/>
    <s v="Stipends"/>
    <s v="President spring stipend"/>
    <s v="1 stipend"/>
    <s v="Operating"/>
    <n v="135"/>
  </r>
  <r>
    <x v="6"/>
    <s v="Stipends"/>
    <s v="VP fall stipend"/>
    <s v="1 stipend"/>
    <s v="Operating"/>
    <n v="135"/>
  </r>
  <r>
    <x v="6"/>
    <s v="Stipends"/>
    <s v="VPr spring stipend"/>
    <s v="1 stipend"/>
    <s v="Operating"/>
    <n v="135"/>
  </r>
  <r>
    <x v="6"/>
    <s v="Stipends"/>
    <s v="Treasurer fall stipend"/>
    <s v="1 stipend"/>
    <s v="Operating"/>
    <n v="135"/>
  </r>
  <r>
    <x v="6"/>
    <s v="Stipends"/>
    <s v="Treasurer spring stipend"/>
    <s v="1 stipend"/>
    <s v="Operating"/>
    <n v="135"/>
  </r>
  <r>
    <x v="6"/>
    <s v="Stipends"/>
    <s v="Corresponding secretary fall stipend"/>
    <s v="1 stipend"/>
    <s v="Operating"/>
    <n v="135"/>
  </r>
  <r>
    <x v="6"/>
    <s v="Stipends"/>
    <s v="Corresponding secretary spring stipend"/>
    <s v="1 stipend"/>
    <s v="Operating"/>
    <n v="135"/>
  </r>
  <r>
    <x v="6"/>
    <s v="Stipends"/>
    <s v="Special Events coordinator fall stipend"/>
    <s v="1 stipend"/>
    <s v="Operating"/>
    <n v="135"/>
  </r>
  <r>
    <x v="6"/>
    <s v="Stipends"/>
    <s v="Special Events coordinator spring stipend"/>
    <s v="1 stipend"/>
    <s v="Operating"/>
    <n v="135"/>
  </r>
  <r>
    <x v="7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e v="#N/A"/>
    <m/>
    <m/>
    <m/>
    <m/>
  </r>
  <r>
    <x v="8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6">
  <r>
    <x v="0"/>
    <x v="0"/>
    <x v="0"/>
    <x v="0"/>
    <x v="0"/>
    <x v="0"/>
  </r>
  <r>
    <x v="1"/>
    <x v="1"/>
    <x v="1"/>
    <x v="1"/>
    <x v="1"/>
    <x v="1"/>
  </r>
  <r>
    <x v="1"/>
    <x v="1"/>
    <x v="2"/>
    <x v="2"/>
    <x v="1"/>
    <x v="2"/>
  </r>
  <r>
    <x v="1"/>
    <x v="1"/>
    <x v="3"/>
    <x v="3"/>
    <x v="1"/>
    <x v="3"/>
  </r>
  <r>
    <x v="1"/>
    <x v="1"/>
    <x v="4"/>
    <x v="4"/>
    <x v="2"/>
    <x v="4"/>
  </r>
  <r>
    <x v="1"/>
    <x v="1"/>
    <x v="5"/>
    <x v="3"/>
    <x v="1"/>
    <x v="5"/>
  </r>
  <r>
    <x v="1"/>
    <x v="1"/>
    <x v="6"/>
    <x v="3"/>
    <x v="1"/>
    <x v="5"/>
  </r>
  <r>
    <x v="2"/>
    <x v="2"/>
    <x v="7"/>
    <x v="3"/>
    <x v="2"/>
    <x v="6"/>
  </r>
  <r>
    <x v="3"/>
    <x v="3"/>
    <x v="8"/>
    <x v="3"/>
    <x v="0"/>
    <x v="7"/>
  </r>
  <r>
    <x v="3"/>
    <x v="3"/>
    <x v="9"/>
    <x v="3"/>
    <x v="2"/>
    <x v="8"/>
  </r>
  <r>
    <x v="3"/>
    <x v="3"/>
    <x v="10"/>
    <x v="3"/>
    <x v="3"/>
    <x v="9"/>
  </r>
  <r>
    <x v="3"/>
    <x v="3"/>
    <x v="11"/>
    <x v="3"/>
    <x v="1"/>
    <x v="10"/>
  </r>
  <r>
    <x v="3"/>
    <x v="3"/>
    <x v="12"/>
    <x v="3"/>
    <x v="1"/>
    <x v="10"/>
  </r>
  <r>
    <x v="4"/>
    <x v="4"/>
    <x v="13"/>
    <x v="5"/>
    <x v="3"/>
    <x v="3"/>
  </r>
  <r>
    <x v="5"/>
    <x v="5"/>
    <x v="14"/>
    <x v="0"/>
    <x v="3"/>
    <x v="11"/>
  </r>
  <r>
    <x v="6"/>
    <x v="6"/>
    <x v="15"/>
    <x v="6"/>
    <x v="4"/>
    <x v="12"/>
  </r>
  <r>
    <x v="6"/>
    <x v="6"/>
    <x v="16"/>
    <x v="6"/>
    <x v="4"/>
    <x v="12"/>
  </r>
  <r>
    <x v="6"/>
    <x v="6"/>
    <x v="17"/>
    <x v="6"/>
    <x v="4"/>
    <x v="12"/>
  </r>
  <r>
    <x v="6"/>
    <x v="6"/>
    <x v="18"/>
    <x v="6"/>
    <x v="4"/>
    <x v="12"/>
  </r>
  <r>
    <x v="6"/>
    <x v="6"/>
    <x v="19"/>
    <x v="6"/>
    <x v="4"/>
    <x v="12"/>
  </r>
  <r>
    <x v="6"/>
    <x v="6"/>
    <x v="20"/>
    <x v="6"/>
    <x v="4"/>
    <x v="12"/>
  </r>
  <r>
    <x v="6"/>
    <x v="6"/>
    <x v="21"/>
    <x v="6"/>
    <x v="4"/>
    <x v="12"/>
  </r>
  <r>
    <x v="6"/>
    <x v="6"/>
    <x v="22"/>
    <x v="6"/>
    <x v="4"/>
    <x v="12"/>
  </r>
  <r>
    <x v="6"/>
    <x v="6"/>
    <x v="23"/>
    <x v="6"/>
    <x v="4"/>
    <x v="12"/>
  </r>
  <r>
    <x v="6"/>
    <x v="6"/>
    <x v="24"/>
    <x v="6"/>
    <x v="4"/>
    <x v="12"/>
  </r>
  <r>
    <x v="7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7"/>
    <x v="25"/>
    <x v="7"/>
    <x v="5"/>
    <x v="13"/>
  </r>
  <r>
    <x v="8"/>
    <x v="8"/>
    <x v="25"/>
    <x v="7"/>
    <x v="5"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13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B3:C94" firstHeaderRow="2" firstDataRow="2" firstDataCol="1"/>
  <pivotFields count="6">
    <pivotField axis="axisRow" showAll="0" sumSubtotal="1">
      <items count="10">
        <item x="6"/>
        <item x="0"/>
        <item x="1"/>
        <item x="3"/>
        <item x="4"/>
        <item x="5"/>
        <item x="2"/>
        <item x="7"/>
        <item x="8"/>
        <item t="sum"/>
      </items>
    </pivotField>
    <pivotField axis="axisRow" showAll="0" defaultSubtotal="0">
      <items count="9">
        <item x="4"/>
        <item x="3"/>
        <item x="5"/>
        <item x="0"/>
        <item x="2"/>
        <item x="1"/>
        <item x="6"/>
        <item x="7"/>
        <item x="8"/>
      </items>
    </pivotField>
    <pivotField axis="axisRow" showAll="0" defaultSubtotal="0">
      <items count="28">
        <item x="11"/>
        <item x="12"/>
        <item x="14"/>
        <item x="3"/>
        <item x="21"/>
        <item x="22"/>
        <item m="1" x="26"/>
        <item m="1" x="27"/>
        <item x="10"/>
        <item x="5"/>
        <item x="1"/>
        <item x="0"/>
        <item x="15"/>
        <item x="16"/>
        <item x="23"/>
        <item x="24"/>
        <item x="6"/>
        <item x="2"/>
        <item x="19"/>
        <item x="20"/>
        <item x="13"/>
        <item x="17"/>
        <item x="18"/>
        <item x="8"/>
        <item x="25"/>
        <item x="4"/>
        <item x="7"/>
        <item x="9"/>
      </items>
    </pivotField>
    <pivotField axis="axisRow" showAll="0" defaultSubtotal="0">
      <items count="8">
        <item x="3"/>
        <item x="6"/>
        <item x="0"/>
        <item x="1"/>
        <item x="2"/>
        <item x="4"/>
        <item x="5"/>
        <item x="7"/>
      </items>
    </pivotField>
    <pivotField axis="axisRow" showAll="0" defaultSubtotal="0">
      <items count="7">
        <item x="1"/>
        <item m="1" x="6"/>
        <item x="4"/>
        <item x="0"/>
        <item x="3"/>
        <item x="5"/>
        <item x="2"/>
      </items>
    </pivotField>
    <pivotField dataField="1" showAll="0"/>
  </pivotFields>
  <rowFields count="5">
    <field x="0"/>
    <field x="1"/>
    <field x="4"/>
    <field x="2"/>
    <field x="3"/>
  </rowFields>
  <rowItems count="90">
    <i>
      <x/>
    </i>
    <i r="1">
      <x v="6"/>
    </i>
    <i r="2">
      <x v="2"/>
    </i>
    <i r="3">
      <x v="4"/>
    </i>
    <i r="4">
      <x v="1"/>
    </i>
    <i r="3">
      <x v="5"/>
    </i>
    <i r="4">
      <x v="1"/>
    </i>
    <i r="3">
      <x v="12"/>
    </i>
    <i r="4">
      <x v="1"/>
    </i>
    <i r="3">
      <x v="13"/>
    </i>
    <i r="4">
      <x v="1"/>
    </i>
    <i r="3">
      <x v="14"/>
    </i>
    <i r="4">
      <x v="1"/>
    </i>
    <i r="3">
      <x v="15"/>
    </i>
    <i r="4">
      <x v="1"/>
    </i>
    <i r="3">
      <x v="18"/>
    </i>
    <i r="4">
      <x v="1"/>
    </i>
    <i r="3">
      <x v="19"/>
    </i>
    <i r="4">
      <x v="1"/>
    </i>
    <i r="3">
      <x v="21"/>
    </i>
    <i r="4">
      <x v="1"/>
    </i>
    <i r="3">
      <x v="22"/>
    </i>
    <i r="4">
      <x v="1"/>
    </i>
    <i>
      <x v="1"/>
    </i>
    <i r="1">
      <x v="3"/>
    </i>
    <i r="2">
      <x v="3"/>
    </i>
    <i r="3">
      <x v="11"/>
    </i>
    <i r="4">
      <x v="2"/>
    </i>
    <i>
      <x v="2"/>
    </i>
    <i r="1">
      <x v="5"/>
    </i>
    <i r="2">
      <x/>
    </i>
    <i r="3">
      <x v="3"/>
    </i>
    <i r="4">
      <x/>
    </i>
    <i r="3">
      <x v="9"/>
    </i>
    <i r="4">
      <x/>
    </i>
    <i r="3">
      <x v="10"/>
    </i>
    <i r="4">
      <x v="3"/>
    </i>
    <i r="3">
      <x v="16"/>
    </i>
    <i r="4">
      <x/>
    </i>
    <i r="3">
      <x v="17"/>
    </i>
    <i r="4">
      <x v="4"/>
    </i>
    <i r="2">
      <x v="6"/>
    </i>
    <i r="3">
      <x v="25"/>
    </i>
    <i r="4">
      <x v="5"/>
    </i>
    <i>
      <x v="3"/>
    </i>
    <i r="1">
      <x v="1"/>
    </i>
    <i r="2">
      <x/>
    </i>
    <i r="3">
      <x/>
    </i>
    <i r="4">
      <x/>
    </i>
    <i r="3">
      <x v="1"/>
    </i>
    <i r="4">
      <x/>
    </i>
    <i r="2">
      <x v="3"/>
    </i>
    <i r="3">
      <x v="23"/>
    </i>
    <i r="4">
      <x/>
    </i>
    <i r="2">
      <x v="4"/>
    </i>
    <i r="3">
      <x v="8"/>
    </i>
    <i r="4">
      <x/>
    </i>
    <i r="2">
      <x v="6"/>
    </i>
    <i r="3">
      <x v="27"/>
    </i>
    <i r="4">
      <x/>
    </i>
    <i>
      <x v="4"/>
    </i>
    <i r="1">
      <x/>
    </i>
    <i r="2">
      <x v="4"/>
    </i>
    <i r="3">
      <x v="20"/>
    </i>
    <i r="4">
      <x v="6"/>
    </i>
    <i>
      <x v="5"/>
    </i>
    <i r="1">
      <x v="2"/>
    </i>
    <i r="2">
      <x v="4"/>
    </i>
    <i r="3">
      <x v="2"/>
    </i>
    <i r="4">
      <x v="2"/>
    </i>
    <i>
      <x v="6"/>
    </i>
    <i r="1">
      <x v="4"/>
    </i>
    <i r="2">
      <x v="6"/>
    </i>
    <i r="3">
      <x v="26"/>
    </i>
    <i r="4">
      <x/>
    </i>
    <i>
      <x v="7"/>
    </i>
    <i r="1">
      <x v="7"/>
    </i>
    <i r="2">
      <x v="5"/>
    </i>
    <i r="3">
      <x v="24"/>
    </i>
    <i r="4">
      <x v="7"/>
    </i>
    <i>
      <x v="8"/>
    </i>
    <i r="1">
      <x v="7"/>
    </i>
    <i r="2">
      <x v="5"/>
    </i>
    <i r="3">
      <x v="24"/>
    </i>
    <i r="4">
      <x v="7"/>
    </i>
    <i r="1">
      <x v="8"/>
    </i>
    <i r="2">
      <x v="5"/>
    </i>
    <i r="3">
      <x v="24"/>
    </i>
    <i r="4">
      <x v="7"/>
    </i>
    <i t="grand">
      <x/>
    </i>
  </rowItems>
  <colItems count="1">
    <i/>
  </colItems>
  <dataFields count="1">
    <dataField name="Sum of Amount" fld="5" baseField="0" baseItem="0" numFmtId="165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F609567-7829-154B-8861-0C0AEEBD476F}" name="PivotTable1" cacheId="131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3:B13" firstHeaderRow="1" firstDataRow="1" firstDataCol="1"/>
  <pivotFields count="6">
    <pivotField axis="axisRow" showAll="0">
      <items count="10">
        <item x="6"/>
        <item x="0"/>
        <item x="1"/>
        <item x="3"/>
        <item x="4"/>
        <item x="5"/>
        <item x="2"/>
        <item x="7"/>
        <item x="8"/>
        <item t="default"/>
      </items>
    </pivotField>
    <pivotField showAll="0"/>
    <pivotField showAll="0"/>
    <pivotField showAll="0"/>
    <pivotField showAll="0"/>
    <pivotField dataField="1" showAll="0">
      <items count="15">
        <item x="0"/>
        <item x="5"/>
        <item x="11"/>
        <item x="9"/>
        <item x="6"/>
        <item x="12"/>
        <item x="7"/>
        <item x="8"/>
        <item x="3"/>
        <item x="1"/>
        <item x="10"/>
        <item x="2"/>
        <item x="4"/>
        <item x="13"/>
        <item t="default"/>
      </items>
    </pivotField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Sum of Amount" fld="5" baseField="0" baseItem="0" numFmtId="165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2" cacheId="13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14" firstHeaderRow="2" firstDataRow="2" firstDataCol="1"/>
  <pivotFields count="6">
    <pivotField axis="axisRow" showAll="0">
      <items count="10">
        <item x="6"/>
        <item x="0"/>
        <item x="1"/>
        <item x="3"/>
        <item x="4"/>
        <item x="5"/>
        <item x="2"/>
        <item x="7"/>
        <item x="8"/>
        <item t="default"/>
      </items>
    </pivotField>
    <pivotField showAll="0"/>
    <pivotField showAll="0"/>
    <pivotField showAll="0"/>
    <pivotField showAll="0"/>
    <pivotField dataField="1"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Sum of Amount" fld="5" baseField="0" baseItem="0" numFmtId="165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ColWidth="11" defaultRowHeight="16" x14ac:dyDescent="0.2"/>
  <sheetData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topLeftCell="A25" workbookViewId="0">
      <selection activeCell="B3" sqref="B3"/>
    </sheetView>
  </sheetViews>
  <sheetFormatPr baseColWidth="10" defaultColWidth="11" defaultRowHeight="19" customHeight="1" x14ac:dyDescent="0.2"/>
  <cols>
    <col min="1" max="1" width="12.5" bestFit="1" customWidth="1"/>
    <col min="2" max="2" width="31.5" bestFit="1" customWidth="1"/>
    <col min="3" max="3" width="176" bestFit="1" customWidth="1"/>
  </cols>
  <sheetData>
    <row r="1" spans="1:3" s="1" customFormat="1" ht="19" customHeight="1" x14ac:dyDescent="0.2">
      <c r="A1" s="1" t="s">
        <v>1</v>
      </c>
      <c r="B1" s="1" t="s">
        <v>2</v>
      </c>
      <c r="C1" s="1" t="s">
        <v>3</v>
      </c>
    </row>
    <row r="2" spans="1:3" s="2" customFormat="1" ht="19" customHeight="1" x14ac:dyDescent="0.2">
      <c r="A2" s="2">
        <v>10600</v>
      </c>
      <c r="B2" s="2" t="s">
        <v>55</v>
      </c>
      <c r="C2" s="2" t="s">
        <v>56</v>
      </c>
    </row>
    <row r="3" spans="1:3" s="1" customFormat="1" ht="19" customHeight="1" x14ac:dyDescent="0.2">
      <c r="A3" s="2">
        <v>11570</v>
      </c>
      <c r="B3" s="2" t="s">
        <v>47</v>
      </c>
      <c r="C3" s="7" t="s">
        <v>52</v>
      </c>
    </row>
    <row r="4" spans="1:3" s="1" customFormat="1" ht="19" customHeight="1" x14ac:dyDescent="0.2">
      <c r="A4" s="2">
        <v>11710</v>
      </c>
      <c r="B4" s="2" t="s">
        <v>53</v>
      </c>
      <c r="C4" s="2" t="s">
        <v>54</v>
      </c>
    </row>
    <row r="5" spans="1:3" s="2" customFormat="1" ht="19" customHeight="1" x14ac:dyDescent="0.2">
      <c r="A5" s="2">
        <v>119900</v>
      </c>
      <c r="B5" s="2" t="s">
        <v>43</v>
      </c>
      <c r="C5" s="2" t="s">
        <v>44</v>
      </c>
    </row>
    <row r="6" spans="1:3" ht="19" customHeight="1" x14ac:dyDescent="0.2">
      <c r="A6">
        <v>121200</v>
      </c>
      <c r="B6" t="s">
        <v>0</v>
      </c>
      <c r="C6" s="8" t="s">
        <v>51</v>
      </c>
    </row>
    <row r="7" spans="1:3" ht="19" customHeight="1" x14ac:dyDescent="0.2">
      <c r="A7">
        <v>121400</v>
      </c>
      <c r="B7" t="s">
        <v>4</v>
      </c>
      <c r="C7" t="s">
        <v>5</v>
      </c>
    </row>
    <row r="8" spans="1:3" ht="19" customHeight="1" x14ac:dyDescent="0.2">
      <c r="A8">
        <v>121500</v>
      </c>
      <c r="B8" t="s">
        <v>6</v>
      </c>
      <c r="C8" t="s">
        <v>7</v>
      </c>
    </row>
    <row r="9" spans="1:3" ht="19" customHeight="1" x14ac:dyDescent="0.2">
      <c r="A9">
        <v>121800</v>
      </c>
      <c r="B9" t="s">
        <v>8</v>
      </c>
      <c r="C9" t="s">
        <v>9</v>
      </c>
    </row>
    <row r="10" spans="1:3" ht="19" customHeight="1" x14ac:dyDescent="0.2">
      <c r="A10">
        <v>121900</v>
      </c>
      <c r="B10" t="s">
        <v>10</v>
      </c>
      <c r="C10" t="s">
        <v>11</v>
      </c>
    </row>
    <row r="11" spans="1:3" ht="19" customHeight="1" x14ac:dyDescent="0.2">
      <c r="A11">
        <v>122100</v>
      </c>
      <c r="B11" t="s">
        <v>12</v>
      </c>
      <c r="C11" t="s">
        <v>13</v>
      </c>
    </row>
    <row r="12" spans="1:3" ht="19" customHeight="1" x14ac:dyDescent="0.2">
      <c r="A12">
        <v>122200</v>
      </c>
      <c r="B12" t="s">
        <v>14</v>
      </c>
      <c r="C12" t="s">
        <v>15</v>
      </c>
    </row>
    <row r="13" spans="1:3" ht="19" customHeight="1" x14ac:dyDescent="0.2">
      <c r="A13">
        <v>124600</v>
      </c>
      <c r="B13" t="s">
        <v>27</v>
      </c>
      <c r="C13" t="s">
        <v>30</v>
      </c>
    </row>
    <row r="14" spans="1:3" ht="19" customHeight="1" x14ac:dyDescent="0.2">
      <c r="A14">
        <v>126140</v>
      </c>
      <c r="B14" t="s">
        <v>57</v>
      </c>
      <c r="C14" t="s">
        <v>58</v>
      </c>
    </row>
    <row r="15" spans="1:3" ht="19" customHeight="1" x14ac:dyDescent="0.2">
      <c r="A15">
        <v>126400</v>
      </c>
      <c r="B15" t="s">
        <v>26</v>
      </c>
      <c r="C15" s="8" t="s">
        <v>75</v>
      </c>
    </row>
    <row r="16" spans="1:3" ht="19" customHeight="1" x14ac:dyDescent="0.2">
      <c r="A16">
        <v>127400</v>
      </c>
      <c r="B16" t="s">
        <v>66</v>
      </c>
      <c r="C16" t="s">
        <v>64</v>
      </c>
    </row>
    <row r="17" spans="1:3" ht="19" customHeight="1" x14ac:dyDescent="0.2">
      <c r="A17">
        <v>127500</v>
      </c>
      <c r="B17" t="s">
        <v>67</v>
      </c>
      <c r="C17" t="s">
        <v>65</v>
      </c>
    </row>
    <row r="18" spans="1:3" ht="19" customHeight="1" x14ac:dyDescent="0.2">
      <c r="A18">
        <v>128200</v>
      </c>
      <c r="B18" t="s">
        <v>16</v>
      </c>
      <c r="C18" t="s">
        <v>17</v>
      </c>
    </row>
    <row r="19" spans="1:3" ht="19" customHeight="1" x14ac:dyDescent="0.2">
      <c r="A19">
        <v>128300</v>
      </c>
      <c r="B19" t="s">
        <v>18</v>
      </c>
      <c r="C19" t="s">
        <v>21</v>
      </c>
    </row>
    <row r="20" spans="1:3" ht="19" customHeight="1" x14ac:dyDescent="0.2">
      <c r="A20">
        <v>128400</v>
      </c>
      <c r="B20" t="s">
        <v>19</v>
      </c>
      <c r="C20" t="s">
        <v>20</v>
      </c>
    </row>
    <row r="21" spans="1:3" ht="19" customHeight="1" x14ac:dyDescent="0.2">
      <c r="A21">
        <v>128500</v>
      </c>
      <c r="B21" t="s">
        <v>22</v>
      </c>
      <c r="C21" t="s">
        <v>23</v>
      </c>
    </row>
    <row r="22" spans="1:3" ht="19" customHeight="1" x14ac:dyDescent="0.2">
      <c r="A22">
        <v>128800</v>
      </c>
      <c r="B22" t="s">
        <v>24</v>
      </c>
      <c r="C22" t="s">
        <v>25</v>
      </c>
    </row>
    <row r="23" spans="1:3" ht="19" customHeight="1" x14ac:dyDescent="0.2">
      <c r="A23">
        <v>131100</v>
      </c>
      <c r="B23" t="s">
        <v>28</v>
      </c>
      <c r="C23" t="s">
        <v>29</v>
      </c>
    </row>
    <row r="24" spans="1:3" ht="19" customHeight="1" x14ac:dyDescent="0.2">
      <c r="A24">
        <v>131200</v>
      </c>
      <c r="B24" t="s">
        <v>31</v>
      </c>
      <c r="C24" s="7" t="s">
        <v>32</v>
      </c>
    </row>
    <row r="25" spans="1:3" ht="19" customHeight="1" x14ac:dyDescent="0.2">
      <c r="A25">
        <v>131300</v>
      </c>
      <c r="B25" t="s">
        <v>33</v>
      </c>
      <c r="C25" t="s">
        <v>34</v>
      </c>
    </row>
    <row r="26" spans="1:3" ht="19" customHeight="1" x14ac:dyDescent="0.2">
      <c r="A26">
        <v>137700</v>
      </c>
      <c r="B26" t="s">
        <v>35</v>
      </c>
      <c r="C26" t="s">
        <v>36</v>
      </c>
    </row>
    <row r="27" spans="1:3" ht="19" customHeight="1" x14ac:dyDescent="0.2">
      <c r="A27">
        <v>136200</v>
      </c>
      <c r="B27" t="s">
        <v>37</v>
      </c>
      <c r="C27" t="s">
        <v>38</v>
      </c>
    </row>
    <row r="28" spans="1:3" ht="19" customHeight="1" x14ac:dyDescent="0.2">
      <c r="A28">
        <v>136400</v>
      </c>
      <c r="B28" t="s">
        <v>59</v>
      </c>
      <c r="C28" t="s">
        <v>60</v>
      </c>
    </row>
    <row r="29" spans="1:3" ht="19" customHeight="1" x14ac:dyDescent="0.2">
      <c r="A29">
        <v>137800</v>
      </c>
      <c r="B29" t="s">
        <v>39</v>
      </c>
      <c r="C29" t="s">
        <v>40</v>
      </c>
    </row>
    <row r="30" spans="1:3" ht="19" customHeight="1" x14ac:dyDescent="0.2">
      <c r="A30">
        <v>137810</v>
      </c>
      <c r="B30" t="s">
        <v>41</v>
      </c>
      <c r="C30" s="8" t="s">
        <v>49</v>
      </c>
    </row>
    <row r="31" spans="1:3" ht="19" customHeight="1" x14ac:dyDescent="0.2">
      <c r="A31">
        <v>141300</v>
      </c>
      <c r="B31" t="s">
        <v>42</v>
      </c>
      <c r="C31" s="8" t="s">
        <v>50</v>
      </c>
    </row>
    <row r="32" spans="1:3" ht="19" customHeight="1" x14ac:dyDescent="0.2">
      <c r="A32">
        <v>153400</v>
      </c>
      <c r="B32" t="s">
        <v>45</v>
      </c>
      <c r="C32" t="s">
        <v>63</v>
      </c>
    </row>
    <row r="33" spans="1:3" ht="19" customHeight="1" x14ac:dyDescent="0.2">
      <c r="A33">
        <v>153500</v>
      </c>
      <c r="B33" t="s">
        <v>46</v>
      </c>
      <c r="C33" s="8" t="s">
        <v>48</v>
      </c>
    </row>
    <row r="34" spans="1:3" ht="19" customHeight="1" x14ac:dyDescent="0.2">
      <c r="A34">
        <v>221800</v>
      </c>
      <c r="B34" t="s">
        <v>61</v>
      </c>
      <c r="C34" t="s">
        <v>62</v>
      </c>
    </row>
  </sheetData>
  <pageMargins left="0.75" right="0.75" top="1" bottom="1" header="0.5" footer="0.5"/>
  <pageSetup orientation="portrait" horizontalDpi="4294967292" verticalDpi="4294967292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94"/>
  <sheetViews>
    <sheetView tabSelected="1" zoomScale="150" zoomScaleNormal="150" zoomScalePageLayoutView="150" workbookViewId="0">
      <selection activeCell="B2" sqref="B2"/>
    </sheetView>
  </sheetViews>
  <sheetFormatPr baseColWidth="10" defaultRowHeight="16" x14ac:dyDescent="0.2"/>
  <cols>
    <col min="2" max="2" width="63.1640625" bestFit="1" customWidth="1"/>
    <col min="3" max="3" width="10.1640625" bestFit="1" customWidth="1"/>
    <col min="4" max="4" width="18" bestFit="1" customWidth="1"/>
  </cols>
  <sheetData>
    <row r="1" spans="2:3" x14ac:dyDescent="0.2">
      <c r="B1" t="s">
        <v>121</v>
      </c>
    </row>
    <row r="3" spans="2:3" x14ac:dyDescent="0.2">
      <c r="B3" s="5" t="s">
        <v>74</v>
      </c>
    </row>
    <row r="4" spans="2:3" x14ac:dyDescent="0.2">
      <c r="B4" s="5" t="s">
        <v>73</v>
      </c>
      <c r="C4" t="s">
        <v>117</v>
      </c>
    </row>
    <row r="5" spans="2:3" x14ac:dyDescent="0.2">
      <c r="B5" s="6">
        <v>119900</v>
      </c>
      <c r="C5" s="11">
        <v>1350</v>
      </c>
    </row>
    <row r="6" spans="2:3" x14ac:dyDescent="0.2">
      <c r="B6" s="19" t="s">
        <v>43</v>
      </c>
      <c r="C6" s="11"/>
    </row>
    <row r="7" spans="2:3" x14ac:dyDescent="0.2">
      <c r="B7" s="20" t="s">
        <v>110</v>
      </c>
      <c r="C7" s="11"/>
    </row>
    <row r="8" spans="2:3" x14ac:dyDescent="0.2">
      <c r="B8" s="21" t="s">
        <v>98</v>
      </c>
      <c r="C8" s="11"/>
    </row>
    <row r="9" spans="2:3" x14ac:dyDescent="0.2">
      <c r="B9" s="22" t="s">
        <v>77</v>
      </c>
      <c r="C9" s="11">
        <v>135</v>
      </c>
    </row>
    <row r="10" spans="2:3" x14ac:dyDescent="0.2">
      <c r="B10" s="21" t="s">
        <v>99</v>
      </c>
      <c r="C10" s="11"/>
    </row>
    <row r="11" spans="2:3" x14ac:dyDescent="0.2">
      <c r="B11" s="22" t="s">
        <v>77</v>
      </c>
      <c r="C11" s="11">
        <v>135</v>
      </c>
    </row>
    <row r="12" spans="2:3" x14ac:dyDescent="0.2">
      <c r="B12" s="21" t="s">
        <v>94</v>
      </c>
      <c r="C12" s="11"/>
    </row>
    <row r="13" spans="2:3" x14ac:dyDescent="0.2">
      <c r="B13" s="22" t="s">
        <v>77</v>
      </c>
      <c r="C13" s="11">
        <v>135</v>
      </c>
    </row>
    <row r="14" spans="2:3" x14ac:dyDescent="0.2">
      <c r="B14" s="21" t="s">
        <v>102</v>
      </c>
      <c r="C14" s="11"/>
    </row>
    <row r="15" spans="2:3" x14ac:dyDescent="0.2">
      <c r="B15" s="22" t="s">
        <v>77</v>
      </c>
      <c r="C15" s="11">
        <v>135</v>
      </c>
    </row>
    <row r="16" spans="2:3" x14ac:dyDescent="0.2">
      <c r="B16" s="21" t="s">
        <v>100</v>
      </c>
      <c r="C16" s="11"/>
    </row>
    <row r="17" spans="2:3" x14ac:dyDescent="0.2">
      <c r="B17" s="22" t="s">
        <v>77</v>
      </c>
      <c r="C17" s="11">
        <v>135</v>
      </c>
    </row>
    <row r="18" spans="2:3" x14ac:dyDescent="0.2">
      <c r="B18" s="21" t="s">
        <v>101</v>
      </c>
      <c r="C18" s="11"/>
    </row>
    <row r="19" spans="2:3" x14ac:dyDescent="0.2">
      <c r="B19" s="22" t="s">
        <v>77</v>
      </c>
      <c r="C19" s="11">
        <v>135</v>
      </c>
    </row>
    <row r="20" spans="2:3" x14ac:dyDescent="0.2">
      <c r="B20" s="21" t="s">
        <v>96</v>
      </c>
      <c r="C20" s="11"/>
    </row>
    <row r="21" spans="2:3" x14ac:dyDescent="0.2">
      <c r="B21" s="22" t="s">
        <v>77</v>
      </c>
      <c r="C21" s="11">
        <v>135</v>
      </c>
    </row>
    <row r="22" spans="2:3" x14ac:dyDescent="0.2">
      <c r="B22" s="21" t="s">
        <v>97</v>
      </c>
      <c r="C22" s="11"/>
    </row>
    <row r="23" spans="2:3" x14ac:dyDescent="0.2">
      <c r="B23" s="22" t="s">
        <v>77</v>
      </c>
      <c r="C23" s="11">
        <v>135</v>
      </c>
    </row>
    <row r="24" spans="2:3" x14ac:dyDescent="0.2">
      <c r="B24" s="21" t="s">
        <v>93</v>
      </c>
      <c r="C24" s="11"/>
    </row>
    <row r="25" spans="2:3" x14ac:dyDescent="0.2">
      <c r="B25" s="22" t="s">
        <v>77</v>
      </c>
      <c r="C25" s="11">
        <v>135</v>
      </c>
    </row>
    <row r="26" spans="2:3" x14ac:dyDescent="0.2">
      <c r="B26" s="21" t="s">
        <v>95</v>
      </c>
      <c r="C26" s="11"/>
    </row>
    <row r="27" spans="2:3" x14ac:dyDescent="0.2">
      <c r="B27" s="22" t="s">
        <v>77</v>
      </c>
      <c r="C27" s="11">
        <v>135</v>
      </c>
    </row>
    <row r="28" spans="2:3" x14ac:dyDescent="0.2">
      <c r="B28" s="6">
        <v>121400</v>
      </c>
      <c r="C28" s="11">
        <v>8</v>
      </c>
    </row>
    <row r="29" spans="2:3" x14ac:dyDescent="0.2">
      <c r="B29" s="19" t="s">
        <v>4</v>
      </c>
      <c r="C29" s="11"/>
    </row>
    <row r="30" spans="2:3" x14ac:dyDescent="0.2">
      <c r="B30" s="20" t="s">
        <v>105</v>
      </c>
      <c r="C30" s="11"/>
    </row>
    <row r="31" spans="2:3" x14ac:dyDescent="0.2">
      <c r="B31" s="21" t="s">
        <v>79</v>
      </c>
      <c r="C31" s="11"/>
    </row>
    <row r="32" spans="2:3" x14ac:dyDescent="0.2">
      <c r="B32" s="22" t="s">
        <v>78</v>
      </c>
      <c r="C32" s="11">
        <v>8</v>
      </c>
    </row>
    <row r="33" spans="2:3" x14ac:dyDescent="0.2">
      <c r="B33" s="6">
        <v>124600</v>
      </c>
      <c r="C33" s="11">
        <v>12540</v>
      </c>
    </row>
    <row r="34" spans="2:3" x14ac:dyDescent="0.2">
      <c r="B34" s="19" t="s">
        <v>27</v>
      </c>
      <c r="C34" s="11"/>
    </row>
    <row r="35" spans="2:3" x14ac:dyDescent="0.2">
      <c r="B35" s="20" t="s">
        <v>106</v>
      </c>
      <c r="C35" s="11"/>
    </row>
    <row r="36" spans="2:3" x14ac:dyDescent="0.2">
      <c r="B36" s="21" t="s">
        <v>91</v>
      </c>
      <c r="C36" s="11"/>
    </row>
    <row r="37" spans="2:3" x14ac:dyDescent="0.2">
      <c r="B37" s="22" t="s">
        <v>76</v>
      </c>
      <c r="C37" s="11">
        <v>500</v>
      </c>
    </row>
    <row r="38" spans="2:3" x14ac:dyDescent="0.2">
      <c r="B38" s="21" t="s">
        <v>81</v>
      </c>
      <c r="C38" s="11"/>
    </row>
    <row r="39" spans="2:3" x14ac:dyDescent="0.2">
      <c r="B39" s="22" t="s">
        <v>76</v>
      </c>
      <c r="C39" s="11">
        <v>20</v>
      </c>
    </row>
    <row r="40" spans="2:3" x14ac:dyDescent="0.2">
      <c r="B40" s="21" t="s">
        <v>89</v>
      </c>
      <c r="C40" s="11"/>
    </row>
    <row r="41" spans="2:3" x14ac:dyDescent="0.2">
      <c r="B41" s="22" t="s">
        <v>88</v>
      </c>
      <c r="C41" s="11">
        <v>2000</v>
      </c>
    </row>
    <row r="42" spans="2:3" x14ac:dyDescent="0.2">
      <c r="B42" s="21" t="s">
        <v>82</v>
      </c>
      <c r="C42" s="11"/>
    </row>
    <row r="43" spans="2:3" x14ac:dyDescent="0.2">
      <c r="B43" s="22" t="s">
        <v>76</v>
      </c>
      <c r="C43" s="11">
        <v>20</v>
      </c>
    </row>
    <row r="44" spans="2:3" x14ac:dyDescent="0.2">
      <c r="B44" s="21" t="s">
        <v>90</v>
      </c>
      <c r="C44" s="11"/>
    </row>
    <row r="45" spans="2:3" x14ac:dyDescent="0.2">
      <c r="B45" s="22" t="s">
        <v>115</v>
      </c>
      <c r="C45" s="11">
        <v>3000</v>
      </c>
    </row>
    <row r="46" spans="2:3" x14ac:dyDescent="0.2">
      <c r="B46" s="20" t="s">
        <v>120</v>
      </c>
      <c r="C46" s="11"/>
    </row>
    <row r="47" spans="2:3" x14ac:dyDescent="0.2">
      <c r="B47" s="21" t="s">
        <v>120</v>
      </c>
      <c r="C47" s="11"/>
    </row>
    <row r="48" spans="2:3" x14ac:dyDescent="0.2">
      <c r="B48" s="22" t="s">
        <v>103</v>
      </c>
      <c r="C48" s="11">
        <v>7000</v>
      </c>
    </row>
    <row r="49" spans="2:3" x14ac:dyDescent="0.2">
      <c r="B49" s="6">
        <v>126400</v>
      </c>
      <c r="C49" s="11">
        <v>6050</v>
      </c>
    </row>
    <row r="50" spans="2:3" x14ac:dyDescent="0.2">
      <c r="B50" s="19" t="s">
        <v>26</v>
      </c>
      <c r="C50" s="11"/>
    </row>
    <row r="51" spans="2:3" x14ac:dyDescent="0.2">
      <c r="B51" s="20" t="s">
        <v>106</v>
      </c>
      <c r="C51" s="11"/>
    </row>
    <row r="52" spans="2:3" x14ac:dyDescent="0.2">
      <c r="B52" s="21" t="s">
        <v>109</v>
      </c>
      <c r="C52" s="11"/>
    </row>
    <row r="53" spans="2:3" x14ac:dyDescent="0.2">
      <c r="B53" s="22" t="s">
        <v>76</v>
      </c>
      <c r="C53" s="11">
        <v>2750</v>
      </c>
    </row>
    <row r="54" spans="2:3" x14ac:dyDescent="0.2">
      <c r="B54" s="21" t="s">
        <v>104</v>
      </c>
      <c r="C54" s="11"/>
    </row>
    <row r="55" spans="2:3" x14ac:dyDescent="0.2">
      <c r="B55" s="22" t="s">
        <v>76</v>
      </c>
      <c r="C55" s="11">
        <v>2750</v>
      </c>
    </row>
    <row r="56" spans="2:3" x14ac:dyDescent="0.2">
      <c r="B56" s="20" t="s">
        <v>105</v>
      </c>
      <c r="C56" s="11"/>
    </row>
    <row r="57" spans="2:3" x14ac:dyDescent="0.2">
      <c r="B57" s="21" t="s">
        <v>84</v>
      </c>
      <c r="C57" s="11"/>
    </row>
    <row r="58" spans="2:3" x14ac:dyDescent="0.2">
      <c r="B58" s="22" t="s">
        <v>76</v>
      </c>
      <c r="C58" s="11">
        <v>200</v>
      </c>
    </row>
    <row r="59" spans="2:3" x14ac:dyDescent="0.2">
      <c r="B59" s="20" t="s">
        <v>108</v>
      </c>
      <c r="C59" s="11"/>
    </row>
    <row r="60" spans="2:3" x14ac:dyDescent="0.2">
      <c r="B60" s="21" t="s">
        <v>107</v>
      </c>
      <c r="C60" s="11"/>
    </row>
    <row r="61" spans="2:3" x14ac:dyDescent="0.2">
      <c r="B61" s="22" t="s">
        <v>76</v>
      </c>
      <c r="C61" s="11">
        <v>50</v>
      </c>
    </row>
    <row r="62" spans="2:3" x14ac:dyDescent="0.2">
      <c r="B62" s="20" t="s">
        <v>120</v>
      </c>
      <c r="C62" s="11"/>
    </row>
    <row r="63" spans="2:3" x14ac:dyDescent="0.2">
      <c r="B63" s="21" t="s">
        <v>118</v>
      </c>
      <c r="C63" s="11"/>
    </row>
    <row r="64" spans="2:3" x14ac:dyDescent="0.2">
      <c r="B64" s="22" t="s">
        <v>76</v>
      </c>
      <c r="C64" s="11">
        <v>300</v>
      </c>
    </row>
    <row r="65" spans="2:3" x14ac:dyDescent="0.2">
      <c r="B65" s="6">
        <v>131100</v>
      </c>
      <c r="C65" s="11">
        <v>500</v>
      </c>
    </row>
    <row r="66" spans="2:3" x14ac:dyDescent="0.2">
      <c r="B66" s="19" t="s">
        <v>28</v>
      </c>
      <c r="C66" s="11"/>
    </row>
    <row r="67" spans="2:3" x14ac:dyDescent="0.2">
      <c r="B67" s="20" t="s">
        <v>108</v>
      </c>
      <c r="C67" s="11"/>
    </row>
    <row r="68" spans="2:3" x14ac:dyDescent="0.2">
      <c r="B68" s="21" t="s">
        <v>85</v>
      </c>
      <c r="C68" s="11"/>
    </row>
    <row r="69" spans="2:3" x14ac:dyDescent="0.2">
      <c r="B69" s="22" t="s">
        <v>114</v>
      </c>
      <c r="C69" s="11">
        <v>500</v>
      </c>
    </row>
    <row r="70" spans="2:3" x14ac:dyDescent="0.2">
      <c r="B70" s="6">
        <v>131200</v>
      </c>
      <c r="C70" s="11">
        <v>30</v>
      </c>
    </row>
    <row r="71" spans="2:3" x14ac:dyDescent="0.2">
      <c r="B71" s="19" t="s">
        <v>31</v>
      </c>
      <c r="C71" s="11"/>
    </row>
    <row r="72" spans="2:3" x14ac:dyDescent="0.2">
      <c r="B72" s="20" t="s">
        <v>108</v>
      </c>
      <c r="C72" s="11"/>
    </row>
    <row r="73" spans="2:3" x14ac:dyDescent="0.2">
      <c r="B73" s="21" t="s">
        <v>86</v>
      </c>
      <c r="C73" s="11"/>
    </row>
    <row r="74" spans="2:3" x14ac:dyDescent="0.2">
      <c r="B74" s="22" t="s">
        <v>78</v>
      </c>
      <c r="C74" s="11">
        <v>30</v>
      </c>
    </row>
    <row r="75" spans="2:3" x14ac:dyDescent="0.2">
      <c r="B75" s="6">
        <v>137810</v>
      </c>
      <c r="C75" s="11">
        <v>80</v>
      </c>
    </row>
    <row r="76" spans="2:3" x14ac:dyDescent="0.2">
      <c r="B76" s="19" t="s">
        <v>41</v>
      </c>
      <c r="C76" s="11"/>
    </row>
    <row r="77" spans="2:3" x14ac:dyDescent="0.2">
      <c r="B77" s="20" t="s">
        <v>120</v>
      </c>
      <c r="C77" s="11"/>
    </row>
    <row r="78" spans="2:3" x14ac:dyDescent="0.2">
      <c r="B78" s="21" t="s">
        <v>119</v>
      </c>
      <c r="C78" s="11"/>
    </row>
    <row r="79" spans="2:3" x14ac:dyDescent="0.2">
      <c r="B79" s="22" t="s">
        <v>76</v>
      </c>
      <c r="C79" s="11">
        <v>80</v>
      </c>
    </row>
    <row r="80" spans="2:3" x14ac:dyDescent="0.2">
      <c r="B80" s="6" t="s">
        <v>87</v>
      </c>
      <c r="C80" s="11"/>
    </row>
    <row r="81" spans="2:3" x14ac:dyDescent="0.2">
      <c r="B81" s="19" t="s">
        <v>116</v>
      </c>
      <c r="C81" s="11"/>
    </row>
    <row r="82" spans="2:3" x14ac:dyDescent="0.2">
      <c r="B82" s="20" t="s">
        <v>71</v>
      </c>
      <c r="C82" s="11"/>
    </row>
    <row r="83" spans="2:3" x14ac:dyDescent="0.2">
      <c r="B83" s="21" t="s">
        <v>71</v>
      </c>
      <c r="C83" s="11"/>
    </row>
    <row r="84" spans="2:3" x14ac:dyDescent="0.2">
      <c r="B84" s="22" t="s">
        <v>71</v>
      </c>
      <c r="C84" s="11"/>
    </row>
    <row r="85" spans="2:3" x14ac:dyDescent="0.2">
      <c r="B85" s="6" t="s">
        <v>71</v>
      </c>
      <c r="C85" s="11"/>
    </row>
    <row r="86" spans="2:3" x14ac:dyDescent="0.2">
      <c r="B86" s="19" t="s">
        <v>116</v>
      </c>
      <c r="C86" s="11"/>
    </row>
    <row r="87" spans="2:3" x14ac:dyDescent="0.2">
      <c r="B87" s="20" t="s">
        <v>71</v>
      </c>
      <c r="C87" s="11"/>
    </row>
    <row r="88" spans="2:3" x14ac:dyDescent="0.2">
      <c r="B88" s="21" t="s">
        <v>71</v>
      </c>
      <c r="C88" s="11"/>
    </row>
    <row r="89" spans="2:3" x14ac:dyDescent="0.2">
      <c r="B89" s="22" t="s">
        <v>71</v>
      </c>
      <c r="C89" s="11"/>
    </row>
    <row r="90" spans="2:3" x14ac:dyDescent="0.2">
      <c r="B90" s="19" t="s">
        <v>71</v>
      </c>
      <c r="C90" s="11"/>
    </row>
    <row r="91" spans="2:3" x14ac:dyDescent="0.2">
      <c r="B91" s="20" t="s">
        <v>71</v>
      </c>
      <c r="C91" s="11"/>
    </row>
    <row r="92" spans="2:3" x14ac:dyDescent="0.2">
      <c r="B92" s="21" t="s">
        <v>71</v>
      </c>
      <c r="C92" s="11"/>
    </row>
    <row r="93" spans="2:3" x14ac:dyDescent="0.2">
      <c r="B93" s="22" t="s">
        <v>71</v>
      </c>
      <c r="C93" s="11"/>
    </row>
    <row r="94" spans="2:3" x14ac:dyDescent="0.2">
      <c r="B94" s="6" t="s">
        <v>72</v>
      </c>
      <c r="C94" s="11">
        <v>20558</v>
      </c>
    </row>
  </sheetData>
  <phoneticPr fontId="8" type="noConversion"/>
  <pageMargins left="0.75" right="0.75" top="1" bottom="1" header="0.5" footer="0.5"/>
  <pageSetup scale="84" orientation="portrait" horizontalDpi="4294967292" verticalDpi="4294967292"/>
  <rowBreaks count="2" manualBreakCount="2">
    <brk id="48" max="16383" man="1"/>
    <brk id="94" max="16383" man="1"/>
  </rowBreaks>
  <colBreaks count="1" manualBreakCount="1">
    <brk id="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C7846-48DC-574E-AE01-70C33D389A37}">
  <dimension ref="A3:B13"/>
  <sheetViews>
    <sheetView workbookViewId="0">
      <selection activeCell="E9" sqref="E9"/>
    </sheetView>
  </sheetViews>
  <sheetFormatPr baseColWidth="10" defaultRowHeight="16" x14ac:dyDescent="0.2"/>
  <cols>
    <col min="1" max="1" width="13" bestFit="1" customWidth="1"/>
    <col min="2" max="2" width="14" bestFit="1" customWidth="1"/>
  </cols>
  <sheetData>
    <row r="3" spans="1:2" x14ac:dyDescent="0.2">
      <c r="A3" s="5" t="s">
        <v>73</v>
      </c>
      <c r="B3" t="s">
        <v>74</v>
      </c>
    </row>
    <row r="4" spans="1:2" x14ac:dyDescent="0.2">
      <c r="A4" s="6">
        <v>119900</v>
      </c>
      <c r="B4" s="11">
        <v>1350</v>
      </c>
    </row>
    <row r="5" spans="1:2" x14ac:dyDescent="0.2">
      <c r="A5" s="6">
        <v>121400</v>
      </c>
      <c r="B5" s="11">
        <v>8</v>
      </c>
    </row>
    <row r="6" spans="1:2" x14ac:dyDescent="0.2">
      <c r="A6" s="6">
        <v>124600</v>
      </c>
      <c r="B6" s="11">
        <v>12540</v>
      </c>
    </row>
    <row r="7" spans="1:2" x14ac:dyDescent="0.2">
      <c r="A7" s="6">
        <v>126400</v>
      </c>
      <c r="B7" s="11">
        <v>6050</v>
      </c>
    </row>
    <row r="8" spans="1:2" x14ac:dyDescent="0.2">
      <c r="A8" s="6">
        <v>131100</v>
      </c>
      <c r="B8" s="11">
        <v>500</v>
      </c>
    </row>
    <row r="9" spans="1:2" x14ac:dyDescent="0.2">
      <c r="A9" s="6">
        <v>131200</v>
      </c>
      <c r="B9" s="11">
        <v>30</v>
      </c>
    </row>
    <row r="10" spans="1:2" x14ac:dyDescent="0.2">
      <c r="A10" s="6">
        <v>137810</v>
      </c>
      <c r="B10" s="11">
        <v>80</v>
      </c>
    </row>
    <row r="11" spans="1:2" x14ac:dyDescent="0.2">
      <c r="A11" s="6" t="s">
        <v>87</v>
      </c>
      <c r="B11" s="11"/>
    </row>
    <row r="12" spans="1:2" x14ac:dyDescent="0.2">
      <c r="A12" s="6" t="s">
        <v>71</v>
      </c>
      <c r="B12" s="11"/>
    </row>
    <row r="13" spans="1:2" x14ac:dyDescent="0.2">
      <c r="A13" s="6" t="s">
        <v>72</v>
      </c>
      <c r="B13" s="11">
        <v>20558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6"/>
  <sheetViews>
    <sheetView workbookViewId="0">
      <selection activeCell="B1" sqref="B1:G1048576"/>
    </sheetView>
  </sheetViews>
  <sheetFormatPr baseColWidth="10" defaultColWidth="11" defaultRowHeight="21" customHeight="1" x14ac:dyDescent="0.2"/>
  <cols>
    <col min="2" max="2" width="12.6640625" bestFit="1" customWidth="1"/>
    <col min="3" max="3" width="33.1640625" customWidth="1"/>
    <col min="4" max="4" width="56" bestFit="1" customWidth="1"/>
    <col min="5" max="5" width="50.33203125" customWidth="1"/>
    <col min="6" max="6" width="22.1640625" bestFit="1" customWidth="1"/>
    <col min="7" max="7" width="11.5" style="4" bestFit="1" customWidth="1"/>
    <col min="8" max="8" width="12.5" style="18" bestFit="1" customWidth="1"/>
  </cols>
  <sheetData>
    <row r="1" spans="1:8" s="1" customFormat="1" ht="21" customHeight="1" x14ac:dyDescent="0.2">
      <c r="A1" s="1" t="s">
        <v>112</v>
      </c>
      <c r="B1" s="1" t="s">
        <v>1</v>
      </c>
      <c r="C1" s="1" t="s">
        <v>2</v>
      </c>
      <c r="D1" s="1" t="s">
        <v>3</v>
      </c>
      <c r="E1" s="1" t="s">
        <v>70</v>
      </c>
      <c r="F1" s="1" t="s">
        <v>68</v>
      </c>
      <c r="G1" s="3" t="s">
        <v>69</v>
      </c>
      <c r="H1" s="14" t="s">
        <v>113</v>
      </c>
    </row>
    <row r="2" spans="1:8" ht="21" customHeight="1" x14ac:dyDescent="0.2">
      <c r="A2">
        <v>800088</v>
      </c>
      <c r="B2">
        <v>121400</v>
      </c>
      <c r="C2" t="str">
        <f>LOOKUP(B2,'Account Codes'!A:B)</f>
        <v>Postal Services</v>
      </c>
      <c r="D2" t="s">
        <v>79</v>
      </c>
      <c r="E2" t="s">
        <v>78</v>
      </c>
      <c r="F2" t="s">
        <v>105</v>
      </c>
      <c r="G2" s="4">
        <v>8</v>
      </c>
      <c r="H2" s="15">
        <v>8</v>
      </c>
    </row>
    <row r="3" spans="1:8" ht="21" customHeight="1" x14ac:dyDescent="0.2">
      <c r="A3">
        <v>800088</v>
      </c>
      <c r="B3">
        <v>124600</v>
      </c>
      <c r="C3" t="str">
        <f>LOOKUP(B3,'Account Codes'!A:B)</f>
        <v>Public Information &amp; Public Relations</v>
      </c>
      <c r="D3" s="9" t="s">
        <v>89</v>
      </c>
      <c r="E3" s="9" t="s">
        <v>88</v>
      </c>
      <c r="F3" s="9" t="s">
        <v>106</v>
      </c>
      <c r="G3" s="10">
        <v>2000</v>
      </c>
      <c r="H3" s="16">
        <v>2000</v>
      </c>
    </row>
    <row r="4" spans="1:8" s="8" customFormat="1" ht="21" customHeight="1" x14ac:dyDescent="0.2">
      <c r="A4" s="8">
        <v>800088</v>
      </c>
      <c r="B4" s="8">
        <v>124600</v>
      </c>
      <c r="C4" s="8" t="str">
        <f>LOOKUP(B4,'Account Codes'!A:B)</f>
        <v>Public Information &amp; Public Relations</v>
      </c>
      <c r="D4" s="8" t="s">
        <v>90</v>
      </c>
      <c r="E4" s="8" t="s">
        <v>115</v>
      </c>
      <c r="F4" s="8" t="s">
        <v>106</v>
      </c>
      <c r="G4" s="13">
        <v>3000</v>
      </c>
      <c r="H4" s="12">
        <v>3000</v>
      </c>
    </row>
    <row r="5" spans="1:8" ht="21" customHeight="1" x14ac:dyDescent="0.2">
      <c r="A5">
        <v>800088</v>
      </c>
      <c r="B5">
        <v>124600</v>
      </c>
      <c r="C5" t="str">
        <f>LOOKUP(B5,'Account Codes'!A:B)</f>
        <v>Public Information &amp; Public Relations</v>
      </c>
      <c r="D5" s="9" t="s">
        <v>91</v>
      </c>
      <c r="E5" s="9" t="s">
        <v>76</v>
      </c>
      <c r="F5" s="9" t="s">
        <v>106</v>
      </c>
      <c r="G5" s="10">
        <v>500</v>
      </c>
      <c r="H5" s="16">
        <v>500</v>
      </c>
    </row>
    <row r="6" spans="1:8" ht="21" customHeight="1" x14ac:dyDescent="0.2">
      <c r="A6">
        <v>800088</v>
      </c>
      <c r="B6">
        <v>124600</v>
      </c>
      <c r="C6" t="str">
        <f>LOOKUP(B6,'Account Codes'!A:B)</f>
        <v>Public Information &amp; Public Relations</v>
      </c>
      <c r="D6" s="9" t="s">
        <v>120</v>
      </c>
      <c r="E6" s="9" t="s">
        <v>103</v>
      </c>
      <c r="F6" s="9" t="s">
        <v>120</v>
      </c>
      <c r="G6" s="10">
        <v>7000</v>
      </c>
      <c r="H6" s="16">
        <v>7000</v>
      </c>
    </row>
    <row r="7" spans="1:8" ht="21" customHeight="1" x14ac:dyDescent="0.2">
      <c r="A7">
        <v>800088</v>
      </c>
      <c r="B7">
        <v>124600</v>
      </c>
      <c r="C7" t="str">
        <f>LOOKUP(B7,'Account Codes'!A:B)</f>
        <v>Public Information &amp; Public Relations</v>
      </c>
      <c r="D7" s="9" t="s">
        <v>81</v>
      </c>
      <c r="E7" s="9" t="s">
        <v>76</v>
      </c>
      <c r="F7" s="9" t="s">
        <v>106</v>
      </c>
      <c r="G7" s="10">
        <v>20</v>
      </c>
      <c r="H7" s="16">
        <v>20</v>
      </c>
    </row>
    <row r="8" spans="1:8" ht="21" customHeight="1" x14ac:dyDescent="0.2">
      <c r="A8">
        <v>800088</v>
      </c>
      <c r="B8">
        <v>124600</v>
      </c>
      <c r="C8" t="str">
        <f>LOOKUP(B8,'Account Codes'!A:B)</f>
        <v>Public Information &amp; Public Relations</v>
      </c>
      <c r="D8" s="9" t="s">
        <v>82</v>
      </c>
      <c r="E8" s="9" t="s">
        <v>76</v>
      </c>
      <c r="F8" s="9" t="s">
        <v>106</v>
      </c>
      <c r="G8" s="10">
        <v>20</v>
      </c>
      <c r="H8" s="16">
        <v>20</v>
      </c>
    </row>
    <row r="9" spans="1:8" ht="21" customHeight="1" x14ac:dyDescent="0.2">
      <c r="A9">
        <v>800088</v>
      </c>
      <c r="B9">
        <v>137810</v>
      </c>
      <c r="C9" t="str">
        <f>LOOKUP(B9,'Account Codes'!A:B)</f>
        <v>Promotional Supplies</v>
      </c>
      <c r="D9" s="9" t="s">
        <v>119</v>
      </c>
      <c r="E9" s="9" t="s">
        <v>76</v>
      </c>
      <c r="F9" s="9" t="s">
        <v>120</v>
      </c>
      <c r="G9" s="10">
        <v>80</v>
      </c>
      <c r="H9" s="16">
        <v>80</v>
      </c>
    </row>
    <row r="10" spans="1:8" ht="21" customHeight="1" x14ac:dyDescent="0.2">
      <c r="A10">
        <v>800088</v>
      </c>
      <c r="B10">
        <v>126400</v>
      </c>
      <c r="C10" t="str">
        <f>LOOKUP(B10,'Account Codes'!A:B)</f>
        <v>Food &amp; Dietary Services</v>
      </c>
      <c r="D10" s="9" t="s">
        <v>84</v>
      </c>
      <c r="E10" s="9" t="s">
        <v>76</v>
      </c>
      <c r="F10" s="9" t="s">
        <v>105</v>
      </c>
      <c r="G10" s="10">
        <v>200</v>
      </c>
      <c r="H10" s="16">
        <v>200</v>
      </c>
    </row>
    <row r="11" spans="1:8" ht="21" customHeight="1" x14ac:dyDescent="0.2">
      <c r="A11">
        <v>800088</v>
      </c>
      <c r="B11">
        <v>126400</v>
      </c>
      <c r="C11" t="str">
        <f>LOOKUP(B11,'Account Codes'!A:B)</f>
        <v>Food &amp; Dietary Services</v>
      </c>
      <c r="D11" s="9" t="s">
        <v>118</v>
      </c>
      <c r="E11" s="9" t="s">
        <v>76</v>
      </c>
      <c r="F11" s="9" t="s">
        <v>120</v>
      </c>
      <c r="G11" s="10">
        <v>300</v>
      </c>
      <c r="H11" s="16">
        <v>300</v>
      </c>
    </row>
    <row r="12" spans="1:8" ht="21" customHeight="1" x14ac:dyDescent="0.2">
      <c r="A12">
        <v>800088</v>
      </c>
      <c r="B12">
        <v>126400</v>
      </c>
      <c r="C12" t="str">
        <f>LOOKUP(B12,'Account Codes'!A:B)</f>
        <v>Food &amp; Dietary Services</v>
      </c>
      <c r="D12" s="9" t="s">
        <v>107</v>
      </c>
      <c r="E12" s="9" t="s">
        <v>76</v>
      </c>
      <c r="F12" s="9" t="s">
        <v>108</v>
      </c>
      <c r="G12" s="10">
        <v>50</v>
      </c>
      <c r="H12" s="16">
        <v>50</v>
      </c>
    </row>
    <row r="13" spans="1:8" s="8" customFormat="1" ht="21" customHeight="1" x14ac:dyDescent="0.2">
      <c r="A13" s="8">
        <v>800088</v>
      </c>
      <c r="B13" s="8">
        <v>126400</v>
      </c>
      <c r="C13" s="8" t="str">
        <f>LOOKUP(B13,'Account Codes'!A:B)</f>
        <v>Food &amp; Dietary Services</v>
      </c>
      <c r="D13" s="8" t="s">
        <v>109</v>
      </c>
      <c r="E13" s="8" t="s">
        <v>76</v>
      </c>
      <c r="F13" s="8" t="s">
        <v>106</v>
      </c>
      <c r="G13" s="13">
        <v>2750</v>
      </c>
      <c r="H13" s="12">
        <v>2750</v>
      </c>
    </row>
    <row r="14" spans="1:8" s="8" customFormat="1" ht="21" customHeight="1" x14ac:dyDescent="0.2">
      <c r="A14" s="8">
        <v>800088</v>
      </c>
      <c r="B14" s="8">
        <v>126400</v>
      </c>
      <c r="C14" s="8" t="str">
        <f>LOOKUP(B14,'Account Codes'!A:B)</f>
        <v>Food &amp; Dietary Services</v>
      </c>
      <c r="D14" s="8" t="s">
        <v>104</v>
      </c>
      <c r="E14" s="8" t="s">
        <v>76</v>
      </c>
      <c r="F14" s="8" t="s">
        <v>106</v>
      </c>
      <c r="G14" s="13">
        <v>2750</v>
      </c>
      <c r="H14" s="12">
        <v>2750</v>
      </c>
    </row>
    <row r="15" spans="1:8" s="8" customFormat="1" ht="21" customHeight="1" x14ac:dyDescent="0.2">
      <c r="A15" s="8">
        <v>800088</v>
      </c>
      <c r="B15" s="8">
        <v>131100</v>
      </c>
      <c r="C15" s="8" t="str">
        <f>LOOKUP(B15,'Account Codes'!A:B)</f>
        <v>Apparel supplies</v>
      </c>
      <c r="D15" s="8" t="s">
        <v>85</v>
      </c>
      <c r="E15" s="8" t="s">
        <v>114</v>
      </c>
      <c r="F15" s="8" t="s">
        <v>108</v>
      </c>
      <c r="G15" s="13">
        <v>500</v>
      </c>
      <c r="H15" s="12">
        <v>500</v>
      </c>
    </row>
    <row r="16" spans="1:8" ht="21" customHeight="1" x14ac:dyDescent="0.2">
      <c r="A16">
        <v>800088</v>
      </c>
      <c r="B16">
        <v>131200</v>
      </c>
      <c r="C16" t="str">
        <f>LOOKUP(B16,'Account Codes'!A:B)</f>
        <v>Office Supplies</v>
      </c>
      <c r="D16" t="s">
        <v>86</v>
      </c>
      <c r="E16" t="s">
        <v>78</v>
      </c>
      <c r="F16" s="9" t="s">
        <v>108</v>
      </c>
      <c r="G16" s="4">
        <v>30</v>
      </c>
      <c r="H16" s="17">
        <v>30</v>
      </c>
    </row>
    <row r="17" spans="1:9" ht="21" customHeight="1" x14ac:dyDescent="0.2">
      <c r="A17">
        <v>800088</v>
      </c>
      <c r="B17">
        <v>119900</v>
      </c>
      <c r="C17" t="str">
        <f>LOOKUP(B17,'Account Codes'!A:B)</f>
        <v>Stipends</v>
      </c>
      <c r="D17" t="s">
        <v>94</v>
      </c>
      <c r="E17" t="s">
        <v>77</v>
      </c>
      <c r="F17" s="9" t="s">
        <v>110</v>
      </c>
      <c r="G17" s="4">
        <v>135</v>
      </c>
      <c r="H17" s="17">
        <v>135</v>
      </c>
    </row>
    <row r="18" spans="1:9" ht="21" customHeight="1" x14ac:dyDescent="0.2">
      <c r="A18">
        <v>800088</v>
      </c>
      <c r="B18">
        <v>119900</v>
      </c>
      <c r="C18" t="str">
        <f>LOOKUP(B18,'Account Codes'!A:B)</f>
        <v>Stipends</v>
      </c>
      <c r="D18" t="s">
        <v>102</v>
      </c>
      <c r="E18" t="s">
        <v>77</v>
      </c>
      <c r="F18" s="9" t="s">
        <v>110</v>
      </c>
      <c r="G18" s="4">
        <v>135</v>
      </c>
      <c r="H18" s="17">
        <v>135</v>
      </c>
    </row>
    <row r="19" spans="1:9" ht="21" customHeight="1" x14ac:dyDescent="0.2">
      <c r="A19">
        <v>800088</v>
      </c>
      <c r="B19">
        <v>119900</v>
      </c>
      <c r="C19" t="str">
        <f>LOOKUP(B19,'Account Codes'!A:B)</f>
        <v>Stipends</v>
      </c>
      <c r="D19" t="s">
        <v>93</v>
      </c>
      <c r="E19" t="s">
        <v>77</v>
      </c>
      <c r="F19" s="9" t="s">
        <v>110</v>
      </c>
      <c r="G19" s="4">
        <v>135</v>
      </c>
      <c r="H19" s="17">
        <v>135</v>
      </c>
    </row>
    <row r="20" spans="1:9" ht="21" customHeight="1" x14ac:dyDescent="0.2">
      <c r="A20">
        <v>800088</v>
      </c>
      <c r="B20">
        <v>119900</v>
      </c>
      <c r="C20" t="str">
        <f>LOOKUP(B20,'Account Codes'!A:B)</f>
        <v>Stipends</v>
      </c>
      <c r="D20" t="s">
        <v>95</v>
      </c>
      <c r="E20" t="s">
        <v>77</v>
      </c>
      <c r="F20" s="9" t="s">
        <v>110</v>
      </c>
      <c r="G20" s="4">
        <v>135</v>
      </c>
      <c r="H20" s="17">
        <v>135</v>
      </c>
    </row>
    <row r="21" spans="1:9" ht="21" customHeight="1" x14ac:dyDescent="0.2">
      <c r="A21">
        <v>800088</v>
      </c>
      <c r="B21">
        <v>119900</v>
      </c>
      <c r="C21" t="str">
        <f>LOOKUP(B21,'Account Codes'!A:B)</f>
        <v>Stipends</v>
      </c>
      <c r="D21" t="s">
        <v>96</v>
      </c>
      <c r="E21" t="s">
        <v>77</v>
      </c>
      <c r="F21" s="9" t="s">
        <v>110</v>
      </c>
      <c r="G21" s="4">
        <v>135</v>
      </c>
      <c r="H21" s="17">
        <v>135</v>
      </c>
    </row>
    <row r="22" spans="1:9" ht="21" customHeight="1" x14ac:dyDescent="0.2">
      <c r="A22">
        <v>800088</v>
      </c>
      <c r="B22">
        <v>119900</v>
      </c>
      <c r="C22" t="str">
        <f>LOOKUP(B22,'Account Codes'!A:B)</f>
        <v>Stipends</v>
      </c>
      <c r="D22" t="s">
        <v>97</v>
      </c>
      <c r="E22" t="s">
        <v>77</v>
      </c>
      <c r="F22" s="9" t="s">
        <v>110</v>
      </c>
      <c r="G22" s="4">
        <v>135</v>
      </c>
      <c r="H22" s="17">
        <v>135</v>
      </c>
    </row>
    <row r="23" spans="1:9" ht="21" customHeight="1" x14ac:dyDescent="0.2">
      <c r="A23">
        <v>800088</v>
      </c>
      <c r="B23">
        <v>119900</v>
      </c>
      <c r="C23" t="str">
        <f>LOOKUP(B23,'Account Codes'!A:B)</f>
        <v>Stipends</v>
      </c>
      <c r="D23" t="s">
        <v>98</v>
      </c>
      <c r="E23" t="s">
        <v>77</v>
      </c>
      <c r="F23" s="9" t="s">
        <v>110</v>
      </c>
      <c r="G23" s="4">
        <v>135</v>
      </c>
      <c r="H23" s="17">
        <v>135</v>
      </c>
    </row>
    <row r="24" spans="1:9" ht="21" customHeight="1" x14ac:dyDescent="0.2">
      <c r="A24">
        <v>800088</v>
      </c>
      <c r="B24">
        <v>119900</v>
      </c>
      <c r="C24" t="str">
        <f>LOOKUP(B24,'Account Codes'!A:B)</f>
        <v>Stipends</v>
      </c>
      <c r="D24" t="s">
        <v>99</v>
      </c>
      <c r="E24" t="s">
        <v>77</v>
      </c>
      <c r="F24" s="9" t="s">
        <v>110</v>
      </c>
      <c r="G24" s="4">
        <v>135</v>
      </c>
      <c r="H24" s="17">
        <v>135</v>
      </c>
    </row>
    <row r="25" spans="1:9" ht="21" customHeight="1" x14ac:dyDescent="0.2">
      <c r="A25">
        <v>800088</v>
      </c>
      <c r="B25">
        <v>119900</v>
      </c>
      <c r="C25" t="str">
        <f>LOOKUP(B25,'Account Codes'!A:B)</f>
        <v>Stipends</v>
      </c>
      <c r="D25" t="s">
        <v>100</v>
      </c>
      <c r="E25" t="s">
        <v>77</v>
      </c>
      <c r="F25" s="9" t="s">
        <v>110</v>
      </c>
      <c r="G25" s="4">
        <v>135</v>
      </c>
      <c r="H25" s="17">
        <v>135</v>
      </c>
    </row>
    <row r="26" spans="1:9" ht="21" customHeight="1" x14ac:dyDescent="0.2">
      <c r="A26">
        <v>800088</v>
      </c>
      <c r="B26">
        <v>119900</v>
      </c>
      <c r="C26" t="str">
        <f>LOOKUP(B26,'Account Codes'!A:B)</f>
        <v>Stipends</v>
      </c>
      <c r="D26" t="s">
        <v>101</v>
      </c>
      <c r="E26" t="s">
        <v>77</v>
      </c>
      <c r="F26" s="9" t="s">
        <v>110</v>
      </c>
      <c r="G26" s="4">
        <v>135</v>
      </c>
      <c r="H26" s="17">
        <v>135</v>
      </c>
    </row>
    <row r="27" spans="1:9" ht="21" customHeight="1" x14ac:dyDescent="0.2">
      <c r="B27" t="s">
        <v>87</v>
      </c>
      <c r="C27" t="e">
        <f>LOOKUP(B27,'Account Codes'!A:B)</f>
        <v>#N/A</v>
      </c>
    </row>
    <row r="28" spans="1:9" ht="21" customHeight="1" x14ac:dyDescent="0.2">
      <c r="C28" t="e">
        <f>LOOKUP(B28,'Account Codes'!A:B)</f>
        <v>#N/A</v>
      </c>
      <c r="H28" s="17"/>
      <c r="I28" s="4"/>
    </row>
    <row r="29" spans="1:9" ht="21" customHeight="1" x14ac:dyDescent="0.2">
      <c r="C29" t="e">
        <f>LOOKUP(B29,'Account Codes'!A:B)</f>
        <v>#N/A</v>
      </c>
    </row>
    <row r="30" spans="1:9" ht="21" customHeight="1" x14ac:dyDescent="0.2">
      <c r="C30" t="e">
        <f>LOOKUP(B30,'Account Codes'!A:B)</f>
        <v>#N/A</v>
      </c>
    </row>
    <row r="31" spans="1:9" ht="21" customHeight="1" x14ac:dyDescent="0.2">
      <c r="C31" t="e">
        <f>LOOKUP(B31,'Account Codes'!A:B)</f>
        <v>#N/A</v>
      </c>
    </row>
    <row r="32" spans="1:9" ht="21" customHeight="1" x14ac:dyDescent="0.2">
      <c r="C32" t="e">
        <f>LOOKUP(B32,'Account Codes'!A:B)</f>
        <v>#N/A</v>
      </c>
    </row>
    <row r="33" spans="3:7" ht="21" customHeight="1" x14ac:dyDescent="0.2">
      <c r="C33" t="e">
        <f>LOOKUP(B33,'Account Codes'!A:B)</f>
        <v>#N/A</v>
      </c>
      <c r="G33"/>
    </row>
    <row r="34" spans="3:7" ht="21" customHeight="1" x14ac:dyDescent="0.2">
      <c r="C34" t="e">
        <f>LOOKUP(B34,'Account Codes'!A:B)</f>
        <v>#N/A</v>
      </c>
      <c r="G34"/>
    </row>
    <row r="35" spans="3:7" ht="21" customHeight="1" x14ac:dyDescent="0.2">
      <c r="C35" t="e">
        <f>LOOKUP(B35,'Account Codes'!A:B)</f>
        <v>#N/A</v>
      </c>
      <c r="G35"/>
    </row>
    <row r="36" spans="3:7" ht="21" customHeight="1" x14ac:dyDescent="0.2">
      <c r="C36" t="e">
        <f>LOOKUP(B36,'Account Codes'!A:B)</f>
        <v>#N/A</v>
      </c>
      <c r="G36"/>
    </row>
    <row r="37" spans="3:7" ht="21" customHeight="1" x14ac:dyDescent="0.2">
      <c r="C37" t="e">
        <f>LOOKUP(B37,'Account Codes'!A:B)</f>
        <v>#N/A</v>
      </c>
      <c r="G37"/>
    </row>
    <row r="38" spans="3:7" ht="21" customHeight="1" x14ac:dyDescent="0.2">
      <c r="C38" t="e">
        <f>LOOKUP(B38,'Account Codes'!A:B)</f>
        <v>#N/A</v>
      </c>
      <c r="G38"/>
    </row>
    <row r="39" spans="3:7" ht="21" customHeight="1" x14ac:dyDescent="0.2">
      <c r="C39" t="e">
        <f>LOOKUP(B39,'Account Codes'!A:B)</f>
        <v>#N/A</v>
      </c>
      <c r="G39"/>
    </row>
    <row r="40" spans="3:7" ht="21" customHeight="1" x14ac:dyDescent="0.2">
      <c r="C40" t="e">
        <f>LOOKUP(B40,'Account Codes'!A:B)</f>
        <v>#N/A</v>
      </c>
      <c r="G40"/>
    </row>
    <row r="41" spans="3:7" ht="21" customHeight="1" x14ac:dyDescent="0.2">
      <c r="C41" t="e">
        <f>LOOKUP(B41,'Account Codes'!A:B)</f>
        <v>#N/A</v>
      </c>
      <c r="G41"/>
    </row>
    <row r="42" spans="3:7" ht="21" customHeight="1" x14ac:dyDescent="0.2">
      <c r="C42" t="e">
        <f>LOOKUP(B42,'Account Codes'!A:B)</f>
        <v>#N/A</v>
      </c>
      <c r="G42"/>
    </row>
    <row r="43" spans="3:7" ht="21" customHeight="1" x14ac:dyDescent="0.2">
      <c r="C43" t="e">
        <f>LOOKUP(B43,'Account Codes'!A:B)</f>
        <v>#N/A</v>
      </c>
      <c r="G43"/>
    </row>
    <row r="44" spans="3:7" ht="21" customHeight="1" x14ac:dyDescent="0.2">
      <c r="C44" t="e">
        <f>LOOKUP(B44,'Account Codes'!A:B)</f>
        <v>#N/A</v>
      </c>
      <c r="G44"/>
    </row>
    <row r="45" spans="3:7" ht="21" customHeight="1" x14ac:dyDescent="0.2">
      <c r="C45" t="e">
        <f>LOOKUP(B45,'Account Codes'!A:B)</f>
        <v>#N/A</v>
      </c>
      <c r="G45"/>
    </row>
    <row r="46" spans="3:7" ht="21" customHeight="1" x14ac:dyDescent="0.2">
      <c r="C46" t="e">
        <f>LOOKUP(B46,'Account Codes'!A:B)</f>
        <v>#N/A</v>
      </c>
      <c r="G46"/>
    </row>
    <row r="47" spans="3:7" ht="21" customHeight="1" x14ac:dyDescent="0.2">
      <c r="C47" t="e">
        <f>LOOKUP(B47,'Account Codes'!A:B)</f>
        <v>#N/A</v>
      </c>
      <c r="G47"/>
    </row>
    <row r="48" spans="3:7" ht="21" customHeight="1" x14ac:dyDescent="0.2">
      <c r="C48" t="e">
        <f>LOOKUP(B48,'Account Codes'!A:B)</f>
        <v>#N/A</v>
      </c>
      <c r="G48"/>
    </row>
    <row r="49" spans="3:7" ht="21" customHeight="1" x14ac:dyDescent="0.2">
      <c r="C49" t="e">
        <f>LOOKUP(B49,'Account Codes'!A:B)</f>
        <v>#N/A</v>
      </c>
      <c r="G49"/>
    </row>
    <row r="50" spans="3:7" ht="21" customHeight="1" x14ac:dyDescent="0.2">
      <c r="C50" t="e">
        <f>LOOKUP(B50,'Account Codes'!A:B)</f>
        <v>#N/A</v>
      </c>
      <c r="G50"/>
    </row>
    <row r="51" spans="3:7" ht="21" customHeight="1" x14ac:dyDescent="0.2">
      <c r="C51" t="e">
        <f>LOOKUP(B51,'Account Codes'!A:B)</f>
        <v>#N/A</v>
      </c>
      <c r="G51"/>
    </row>
    <row r="52" spans="3:7" ht="21" customHeight="1" x14ac:dyDescent="0.2">
      <c r="C52" t="e">
        <f>LOOKUP(B52,'Account Codes'!A:B)</f>
        <v>#N/A</v>
      </c>
      <c r="G52"/>
    </row>
    <row r="53" spans="3:7" ht="21" customHeight="1" x14ac:dyDescent="0.2">
      <c r="C53" t="e">
        <f>LOOKUP(B53,'Account Codes'!A:B)</f>
        <v>#N/A</v>
      </c>
      <c r="G53"/>
    </row>
    <row r="54" spans="3:7" ht="21" customHeight="1" x14ac:dyDescent="0.2">
      <c r="C54" t="e">
        <f>LOOKUP(B54,'Account Codes'!A:B)</f>
        <v>#N/A</v>
      </c>
      <c r="G54"/>
    </row>
    <row r="55" spans="3:7" ht="21" customHeight="1" x14ac:dyDescent="0.2">
      <c r="C55" t="e">
        <f>LOOKUP(B55,'Account Codes'!A:B)</f>
        <v>#N/A</v>
      </c>
      <c r="G55"/>
    </row>
    <row r="56" spans="3:7" ht="21" customHeight="1" x14ac:dyDescent="0.2">
      <c r="C56" t="e">
        <f>LOOKUP(B56,'Account Codes'!A:B)</f>
        <v>#N/A</v>
      </c>
      <c r="G56"/>
    </row>
    <row r="57" spans="3:7" ht="21" customHeight="1" x14ac:dyDescent="0.2">
      <c r="C57" t="e">
        <f>LOOKUP(B57,'Account Codes'!A:B)</f>
        <v>#N/A</v>
      </c>
      <c r="G57"/>
    </row>
    <row r="58" spans="3:7" ht="21" customHeight="1" x14ac:dyDescent="0.2">
      <c r="C58" t="e">
        <f>LOOKUP(B58,'Account Codes'!A:B)</f>
        <v>#N/A</v>
      </c>
      <c r="G58"/>
    </row>
    <row r="59" spans="3:7" ht="21" customHeight="1" x14ac:dyDescent="0.2">
      <c r="C59" t="e">
        <f>LOOKUP(B59,'Account Codes'!A:B)</f>
        <v>#N/A</v>
      </c>
      <c r="G59"/>
    </row>
    <row r="60" spans="3:7" ht="21" customHeight="1" x14ac:dyDescent="0.2">
      <c r="C60" t="e">
        <f>LOOKUP(B60,'Account Codes'!A:B)</f>
        <v>#N/A</v>
      </c>
      <c r="G60"/>
    </row>
    <row r="61" spans="3:7" ht="21" customHeight="1" x14ac:dyDescent="0.2">
      <c r="C61" t="e">
        <f>LOOKUP(B61,'Account Codes'!A:B)</f>
        <v>#N/A</v>
      </c>
      <c r="G61"/>
    </row>
    <row r="62" spans="3:7" ht="21" customHeight="1" x14ac:dyDescent="0.2">
      <c r="C62" t="e">
        <f>LOOKUP(B62,'Account Codes'!A:B)</f>
        <v>#N/A</v>
      </c>
      <c r="G62"/>
    </row>
    <row r="63" spans="3:7" ht="21" customHeight="1" x14ac:dyDescent="0.2">
      <c r="C63" t="e">
        <f>LOOKUP(B63,'Account Codes'!A:B)</f>
        <v>#N/A</v>
      </c>
      <c r="G63"/>
    </row>
    <row r="64" spans="3:7" ht="21" customHeight="1" x14ac:dyDescent="0.2">
      <c r="C64" t="e">
        <f>LOOKUP(B64,'Account Codes'!A:B)</f>
        <v>#N/A</v>
      </c>
      <c r="G64"/>
    </row>
    <row r="65" spans="3:7" ht="21" customHeight="1" x14ac:dyDescent="0.2">
      <c r="C65" t="e">
        <f>LOOKUP(B65,'Account Codes'!A:B)</f>
        <v>#N/A</v>
      </c>
    </row>
    <row r="66" spans="3:7" ht="21" customHeight="1" x14ac:dyDescent="0.2">
      <c r="C66" t="e">
        <f>LOOKUP(B66,'Account Codes'!A:B)</f>
        <v>#N/A</v>
      </c>
    </row>
    <row r="67" spans="3:7" ht="21" customHeight="1" x14ac:dyDescent="0.2">
      <c r="C67" t="e">
        <f>LOOKUP(B67,'Account Codes'!A:B)</f>
        <v>#N/A</v>
      </c>
    </row>
    <row r="68" spans="3:7" ht="21" customHeight="1" x14ac:dyDescent="0.2">
      <c r="C68" t="e">
        <f>LOOKUP(B68,'Account Codes'!A:B)</f>
        <v>#N/A</v>
      </c>
    </row>
    <row r="69" spans="3:7" ht="21" customHeight="1" x14ac:dyDescent="0.2">
      <c r="C69" t="e">
        <f>LOOKUP(B69,'Account Codes'!A:B)</f>
        <v>#N/A</v>
      </c>
    </row>
    <row r="70" spans="3:7" ht="21" customHeight="1" x14ac:dyDescent="0.2">
      <c r="C70" t="e">
        <f>LOOKUP(B70,'Account Codes'!A:B)</f>
        <v>#N/A</v>
      </c>
    </row>
    <row r="71" spans="3:7" ht="21" customHeight="1" x14ac:dyDescent="0.2">
      <c r="C71" t="e">
        <f>LOOKUP(B71,'Account Codes'!A:B)</f>
        <v>#N/A</v>
      </c>
      <c r="G71"/>
    </row>
    <row r="72" spans="3:7" ht="21" customHeight="1" x14ac:dyDescent="0.2">
      <c r="C72" t="e">
        <f>LOOKUP(B72,'Account Codes'!A:B)</f>
        <v>#N/A</v>
      </c>
      <c r="G72"/>
    </row>
    <row r="73" spans="3:7" ht="21" customHeight="1" x14ac:dyDescent="0.2">
      <c r="C73" t="e">
        <f>LOOKUP(B73,'Account Codes'!A:B)</f>
        <v>#N/A</v>
      </c>
      <c r="G73"/>
    </row>
    <row r="74" spans="3:7" ht="21" customHeight="1" x14ac:dyDescent="0.2">
      <c r="C74" t="e">
        <f>LOOKUP(B74,'Account Codes'!A:B)</f>
        <v>#N/A</v>
      </c>
      <c r="G74"/>
    </row>
    <row r="75" spans="3:7" ht="21" customHeight="1" x14ac:dyDescent="0.2">
      <c r="C75" t="e">
        <f>LOOKUP(B75,'Account Codes'!A:B)</f>
        <v>#N/A</v>
      </c>
      <c r="G75"/>
    </row>
    <row r="76" spans="3:7" ht="21" customHeight="1" x14ac:dyDescent="0.2">
      <c r="C76" t="e">
        <f>LOOKUP(B76,'Account Codes'!A:B)</f>
        <v>#N/A</v>
      </c>
      <c r="G76"/>
    </row>
    <row r="77" spans="3:7" ht="21" customHeight="1" x14ac:dyDescent="0.2">
      <c r="C77" t="e">
        <f>LOOKUP(B77,'Account Codes'!A:B)</f>
        <v>#N/A</v>
      </c>
      <c r="G77"/>
    </row>
    <row r="78" spans="3:7" ht="21" customHeight="1" x14ac:dyDescent="0.2">
      <c r="C78" t="e">
        <f>LOOKUP(B78,'Account Codes'!A:B)</f>
        <v>#N/A</v>
      </c>
      <c r="G78"/>
    </row>
    <row r="79" spans="3:7" ht="21" customHeight="1" x14ac:dyDescent="0.2">
      <c r="C79" t="e">
        <f>LOOKUP(B79,'Account Codes'!A:B)</f>
        <v>#N/A</v>
      </c>
      <c r="G79"/>
    </row>
    <row r="80" spans="3:7" ht="21" customHeight="1" x14ac:dyDescent="0.2">
      <c r="C80" t="e">
        <f>LOOKUP(B80,'Account Codes'!A:B)</f>
        <v>#N/A</v>
      </c>
      <c r="G80"/>
    </row>
    <row r="81" spans="3:7" ht="21" customHeight="1" x14ac:dyDescent="0.2">
      <c r="C81" t="e">
        <f>LOOKUP(B81,'Account Codes'!A:B)</f>
        <v>#N/A</v>
      </c>
      <c r="G81"/>
    </row>
    <row r="82" spans="3:7" ht="21" customHeight="1" x14ac:dyDescent="0.2">
      <c r="C82" t="e">
        <f>LOOKUP(B82,'Account Codes'!A:B)</f>
        <v>#N/A</v>
      </c>
      <c r="G82"/>
    </row>
    <row r="83" spans="3:7" ht="21" customHeight="1" x14ac:dyDescent="0.2">
      <c r="C83" t="e">
        <f>LOOKUP(B83,'Account Codes'!A:B)</f>
        <v>#N/A</v>
      </c>
      <c r="G83"/>
    </row>
    <row r="84" spans="3:7" ht="21" customHeight="1" x14ac:dyDescent="0.2">
      <c r="C84" t="e">
        <f>LOOKUP(B84,'Account Codes'!A:B)</f>
        <v>#N/A</v>
      </c>
      <c r="G84"/>
    </row>
    <row r="85" spans="3:7" ht="21" customHeight="1" x14ac:dyDescent="0.2">
      <c r="C85" t="e">
        <f>LOOKUP(B85,'Account Codes'!A:B)</f>
        <v>#N/A</v>
      </c>
      <c r="G85"/>
    </row>
    <row r="86" spans="3:7" ht="21" customHeight="1" x14ac:dyDescent="0.2">
      <c r="C86" t="e">
        <f>LOOKUP(B86,'Account Codes'!A:B)</f>
        <v>#N/A</v>
      </c>
      <c r="G86"/>
    </row>
  </sheetData>
  <pageMargins left="0.75" right="0.75" top="1" bottom="1" header="0.5" footer="0.5"/>
  <pageSetup orientation="portrait" horizontalDpi="4294967292" verticalDpi="4294967292"/>
  <ignoredErrors>
    <ignoredError sqref="C3:C14 C18:C27 C15:C16 C28:C86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B16"/>
  <sheetViews>
    <sheetView workbookViewId="0">
      <selection activeCell="A17" sqref="A17"/>
    </sheetView>
  </sheetViews>
  <sheetFormatPr baseColWidth="10" defaultColWidth="11.1640625" defaultRowHeight="16" x14ac:dyDescent="0.2"/>
  <cols>
    <col min="1" max="1" width="14.1640625" bestFit="1" customWidth="1"/>
    <col min="2" max="2" width="10.33203125" customWidth="1"/>
  </cols>
  <sheetData>
    <row r="3" spans="1:2" x14ac:dyDescent="0.2">
      <c r="A3" s="5" t="s">
        <v>74</v>
      </c>
    </row>
    <row r="4" spans="1:2" x14ac:dyDescent="0.2">
      <c r="A4" s="5" t="s">
        <v>73</v>
      </c>
      <c r="B4" t="s">
        <v>117</v>
      </c>
    </row>
    <row r="5" spans="1:2" x14ac:dyDescent="0.2">
      <c r="A5" s="6">
        <v>119900</v>
      </c>
      <c r="B5" s="11">
        <v>1350</v>
      </c>
    </row>
    <row r="6" spans="1:2" x14ac:dyDescent="0.2">
      <c r="A6" s="6">
        <v>121400</v>
      </c>
      <c r="B6" s="11">
        <v>8</v>
      </c>
    </row>
    <row r="7" spans="1:2" x14ac:dyDescent="0.2">
      <c r="A7" s="6">
        <v>124600</v>
      </c>
      <c r="B7" s="11">
        <v>11540</v>
      </c>
    </row>
    <row r="8" spans="1:2" x14ac:dyDescent="0.2">
      <c r="A8" s="6">
        <v>126400</v>
      </c>
      <c r="B8" s="11">
        <v>5550</v>
      </c>
    </row>
    <row r="9" spans="1:2" x14ac:dyDescent="0.2">
      <c r="A9" s="6">
        <v>131100</v>
      </c>
      <c r="B9" s="11">
        <v>2000</v>
      </c>
    </row>
    <row r="10" spans="1:2" x14ac:dyDescent="0.2">
      <c r="A10" s="6">
        <v>131200</v>
      </c>
      <c r="B10" s="11">
        <v>30</v>
      </c>
    </row>
    <row r="11" spans="1:2" x14ac:dyDescent="0.2">
      <c r="A11" s="6">
        <v>137810</v>
      </c>
      <c r="B11" s="11">
        <v>80</v>
      </c>
    </row>
    <row r="12" spans="1:2" x14ac:dyDescent="0.2">
      <c r="A12" s="6" t="s">
        <v>87</v>
      </c>
      <c r="B12" s="11"/>
    </row>
    <row r="13" spans="1:2" x14ac:dyDescent="0.2">
      <c r="A13" s="6" t="s">
        <v>71</v>
      </c>
      <c r="B13" s="11"/>
    </row>
    <row r="14" spans="1:2" x14ac:dyDescent="0.2">
      <c r="A14" s="6" t="s">
        <v>72</v>
      </c>
      <c r="B14" s="11">
        <v>20558</v>
      </c>
    </row>
    <row r="16" spans="1:2" x14ac:dyDescent="0.2">
      <c r="A16" s="6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workbookViewId="0">
      <selection sqref="A1:XFD1048576"/>
    </sheetView>
  </sheetViews>
  <sheetFormatPr baseColWidth="10" defaultColWidth="11" defaultRowHeight="21" customHeight="1" x14ac:dyDescent="0.2"/>
  <cols>
    <col min="1" max="1" width="12.6640625" bestFit="1" customWidth="1"/>
    <col min="2" max="2" width="33.1640625" customWidth="1"/>
    <col min="3" max="3" width="56" bestFit="1" customWidth="1"/>
    <col min="4" max="4" width="50.33203125" customWidth="1"/>
    <col min="5" max="5" width="22.1640625" bestFit="1" customWidth="1"/>
    <col min="6" max="6" width="11.5" style="4" bestFit="1" customWidth="1"/>
  </cols>
  <sheetData>
    <row r="1" spans="1:6" s="1" customFormat="1" ht="21" customHeight="1" x14ac:dyDescent="0.2">
      <c r="A1" s="1" t="s">
        <v>1</v>
      </c>
      <c r="B1" s="1" t="s">
        <v>2</v>
      </c>
      <c r="C1" s="1" t="s">
        <v>3</v>
      </c>
      <c r="D1" s="1" t="s">
        <v>70</v>
      </c>
      <c r="E1" s="1" t="s">
        <v>68</v>
      </c>
      <c r="F1" s="3" t="s">
        <v>69</v>
      </c>
    </row>
    <row r="2" spans="1:6" ht="21" customHeight="1" x14ac:dyDescent="0.2">
      <c r="A2">
        <v>121400</v>
      </c>
      <c r="B2" t="str">
        <f>LOOKUP(A2,'Account Codes'!A:B)</f>
        <v>Postal Services</v>
      </c>
      <c r="C2" t="s">
        <v>79</v>
      </c>
      <c r="D2" t="s">
        <v>78</v>
      </c>
      <c r="E2" t="s">
        <v>105</v>
      </c>
      <c r="F2" s="4">
        <v>8</v>
      </c>
    </row>
    <row r="3" spans="1:6" ht="21" customHeight="1" x14ac:dyDescent="0.2">
      <c r="A3">
        <v>124600</v>
      </c>
      <c r="B3" t="str">
        <f>LOOKUP(A3,'Account Codes'!A:B)</f>
        <v>Public Information &amp; Public Relations</v>
      </c>
      <c r="C3" s="9" t="s">
        <v>89</v>
      </c>
      <c r="D3" s="9" t="s">
        <v>88</v>
      </c>
      <c r="E3" s="9" t="s">
        <v>106</v>
      </c>
      <c r="F3" s="10">
        <v>2000</v>
      </c>
    </row>
    <row r="4" spans="1:6" ht="21" customHeight="1" x14ac:dyDescent="0.2">
      <c r="A4">
        <v>124600</v>
      </c>
      <c r="B4" t="str">
        <f>LOOKUP(A4,'Account Codes'!A:B)</f>
        <v>Public Information &amp; Public Relations</v>
      </c>
      <c r="C4" s="9" t="s">
        <v>90</v>
      </c>
      <c r="D4" s="9" t="s">
        <v>88</v>
      </c>
      <c r="E4" s="9" t="s">
        <v>106</v>
      </c>
      <c r="F4" s="10">
        <v>2000</v>
      </c>
    </row>
    <row r="5" spans="1:6" ht="21" customHeight="1" x14ac:dyDescent="0.2">
      <c r="A5">
        <v>124600</v>
      </c>
      <c r="B5" t="str">
        <f>LOOKUP(A5,'Account Codes'!A:B)</f>
        <v>Public Information &amp; Public Relations</v>
      </c>
      <c r="C5" s="9" t="s">
        <v>91</v>
      </c>
      <c r="D5" s="9" t="s">
        <v>76</v>
      </c>
      <c r="E5" s="9" t="s">
        <v>106</v>
      </c>
      <c r="F5" s="10">
        <v>500</v>
      </c>
    </row>
    <row r="6" spans="1:6" ht="21" customHeight="1" x14ac:dyDescent="0.2">
      <c r="A6">
        <v>124600</v>
      </c>
      <c r="B6" t="str">
        <f>LOOKUP(A6,'Account Codes'!A:B)</f>
        <v>Public Information &amp; Public Relations</v>
      </c>
      <c r="C6" s="9" t="s">
        <v>80</v>
      </c>
      <c r="D6" s="9" t="s">
        <v>103</v>
      </c>
      <c r="E6" s="9" t="s">
        <v>80</v>
      </c>
      <c r="F6" s="10">
        <v>7000</v>
      </c>
    </row>
    <row r="7" spans="1:6" ht="21" customHeight="1" x14ac:dyDescent="0.2">
      <c r="A7">
        <v>124600</v>
      </c>
      <c r="B7" t="str">
        <f>LOOKUP(A7,'Account Codes'!A:B)</f>
        <v>Public Information &amp; Public Relations</v>
      </c>
      <c r="C7" s="9" t="s">
        <v>81</v>
      </c>
      <c r="D7" s="9" t="s">
        <v>76</v>
      </c>
      <c r="E7" s="9" t="s">
        <v>106</v>
      </c>
      <c r="F7" s="10">
        <v>20</v>
      </c>
    </row>
    <row r="8" spans="1:6" ht="21" customHeight="1" x14ac:dyDescent="0.2">
      <c r="A8">
        <v>124600</v>
      </c>
      <c r="B8" t="str">
        <f>LOOKUP(A8,'Account Codes'!A:B)</f>
        <v>Public Information &amp; Public Relations</v>
      </c>
      <c r="C8" s="9" t="s">
        <v>82</v>
      </c>
      <c r="D8" s="9" t="s">
        <v>76</v>
      </c>
      <c r="E8" s="9" t="s">
        <v>106</v>
      </c>
      <c r="F8" s="10">
        <v>20</v>
      </c>
    </row>
    <row r="9" spans="1:6" ht="21" customHeight="1" x14ac:dyDescent="0.2">
      <c r="A9">
        <v>137810</v>
      </c>
      <c r="B9" t="str">
        <f>LOOKUP(A9,'Account Codes'!A:B)</f>
        <v>Promotional Supplies</v>
      </c>
      <c r="C9" s="9" t="s">
        <v>83</v>
      </c>
      <c r="D9" s="9" t="s">
        <v>76</v>
      </c>
      <c r="E9" s="9" t="s">
        <v>80</v>
      </c>
      <c r="F9" s="10">
        <v>80</v>
      </c>
    </row>
    <row r="10" spans="1:6" ht="21" customHeight="1" x14ac:dyDescent="0.2">
      <c r="A10">
        <v>126400</v>
      </c>
      <c r="B10" t="str">
        <f>LOOKUP(A10,'Account Codes'!A:B)</f>
        <v>Food &amp; Dietary Services</v>
      </c>
      <c r="C10" s="9" t="s">
        <v>84</v>
      </c>
      <c r="D10" s="9" t="s">
        <v>76</v>
      </c>
      <c r="E10" s="9" t="s">
        <v>105</v>
      </c>
      <c r="F10" s="10">
        <v>200</v>
      </c>
    </row>
    <row r="11" spans="1:6" ht="21" customHeight="1" x14ac:dyDescent="0.2">
      <c r="A11">
        <v>126400</v>
      </c>
      <c r="B11" t="str">
        <f>LOOKUP(A11,'Account Codes'!A:B)</f>
        <v>Food &amp; Dietary Services</v>
      </c>
      <c r="C11" s="9" t="s">
        <v>80</v>
      </c>
      <c r="D11" s="9" t="s">
        <v>76</v>
      </c>
      <c r="E11" s="9" t="s">
        <v>80</v>
      </c>
      <c r="F11" s="10">
        <v>300</v>
      </c>
    </row>
    <row r="12" spans="1:6" ht="21" customHeight="1" x14ac:dyDescent="0.2">
      <c r="A12">
        <v>126400</v>
      </c>
      <c r="B12" t="str">
        <f>LOOKUP(A12,'Account Codes'!A:B)</f>
        <v>Food &amp; Dietary Services</v>
      </c>
      <c r="C12" s="9" t="s">
        <v>107</v>
      </c>
      <c r="D12" s="9" t="s">
        <v>76</v>
      </c>
      <c r="E12" s="9" t="s">
        <v>108</v>
      </c>
      <c r="F12" s="10">
        <v>50</v>
      </c>
    </row>
    <row r="13" spans="1:6" ht="21" customHeight="1" x14ac:dyDescent="0.2">
      <c r="A13">
        <v>126400</v>
      </c>
      <c r="B13" t="str">
        <f>LOOKUP(A13,'Account Codes'!A:B)</f>
        <v>Food &amp; Dietary Services</v>
      </c>
      <c r="C13" s="9" t="s">
        <v>109</v>
      </c>
      <c r="D13" s="9" t="s">
        <v>76</v>
      </c>
      <c r="E13" s="9" t="s">
        <v>106</v>
      </c>
      <c r="F13" s="10">
        <v>2500</v>
      </c>
    </row>
    <row r="14" spans="1:6" ht="21" customHeight="1" x14ac:dyDescent="0.2">
      <c r="A14">
        <v>126400</v>
      </c>
      <c r="B14" t="str">
        <f>LOOKUP(A14,'Account Codes'!A:B)</f>
        <v>Food &amp; Dietary Services</v>
      </c>
      <c r="C14" s="9" t="s">
        <v>104</v>
      </c>
      <c r="D14" s="9" t="s">
        <v>76</v>
      </c>
      <c r="E14" s="9" t="s">
        <v>106</v>
      </c>
      <c r="F14" s="10">
        <v>2500</v>
      </c>
    </row>
    <row r="15" spans="1:6" ht="21" customHeight="1" x14ac:dyDescent="0.2">
      <c r="A15">
        <v>131100</v>
      </c>
      <c r="B15" t="str">
        <f>LOOKUP(A15,'Account Codes'!A:B)</f>
        <v>Apparel supplies</v>
      </c>
      <c r="C15" s="9" t="s">
        <v>85</v>
      </c>
      <c r="D15" s="9" t="s">
        <v>92</v>
      </c>
      <c r="E15" s="9" t="s">
        <v>108</v>
      </c>
      <c r="F15" s="10">
        <v>2000</v>
      </c>
    </row>
    <row r="16" spans="1:6" ht="21" customHeight="1" x14ac:dyDescent="0.2">
      <c r="A16">
        <v>131200</v>
      </c>
      <c r="B16" t="str">
        <f>LOOKUP(A16,'Account Codes'!A:B)</f>
        <v>Office Supplies</v>
      </c>
      <c r="C16" t="s">
        <v>86</v>
      </c>
      <c r="D16" t="s">
        <v>78</v>
      </c>
      <c r="E16" s="9" t="s">
        <v>108</v>
      </c>
      <c r="F16" s="4">
        <v>30</v>
      </c>
    </row>
    <row r="17" spans="1:6" ht="21" customHeight="1" x14ac:dyDescent="0.2">
      <c r="A17">
        <v>119900</v>
      </c>
      <c r="B17" t="str">
        <f>LOOKUP(A17,'Account Codes'!A:B)</f>
        <v>Stipends</v>
      </c>
      <c r="C17" t="s">
        <v>94</v>
      </c>
      <c r="D17" t="s">
        <v>77</v>
      </c>
      <c r="E17" s="9" t="s">
        <v>110</v>
      </c>
      <c r="F17" s="4">
        <v>135</v>
      </c>
    </row>
    <row r="18" spans="1:6" ht="21" customHeight="1" x14ac:dyDescent="0.2">
      <c r="A18">
        <v>119900</v>
      </c>
      <c r="B18" t="str">
        <f>LOOKUP(A18,'Account Codes'!A:B)</f>
        <v>Stipends</v>
      </c>
      <c r="C18" t="s">
        <v>102</v>
      </c>
      <c r="D18" t="s">
        <v>77</v>
      </c>
      <c r="E18" s="9" t="s">
        <v>110</v>
      </c>
      <c r="F18" s="4">
        <v>135</v>
      </c>
    </row>
    <row r="19" spans="1:6" ht="21" customHeight="1" x14ac:dyDescent="0.2">
      <c r="A19">
        <v>119900</v>
      </c>
      <c r="B19" t="str">
        <f>LOOKUP(A19,'Account Codes'!A:B)</f>
        <v>Stipends</v>
      </c>
      <c r="C19" t="s">
        <v>93</v>
      </c>
      <c r="D19" t="s">
        <v>77</v>
      </c>
      <c r="E19" s="9" t="s">
        <v>110</v>
      </c>
      <c r="F19" s="4">
        <v>135</v>
      </c>
    </row>
    <row r="20" spans="1:6" ht="21" customHeight="1" x14ac:dyDescent="0.2">
      <c r="A20">
        <v>119900</v>
      </c>
      <c r="B20" t="str">
        <f>LOOKUP(A20,'Account Codes'!A:B)</f>
        <v>Stipends</v>
      </c>
      <c r="C20" t="s">
        <v>95</v>
      </c>
      <c r="D20" t="s">
        <v>77</v>
      </c>
      <c r="E20" s="9" t="s">
        <v>110</v>
      </c>
      <c r="F20" s="4">
        <v>135</v>
      </c>
    </row>
    <row r="21" spans="1:6" ht="21" customHeight="1" x14ac:dyDescent="0.2">
      <c r="A21">
        <v>119900</v>
      </c>
      <c r="B21" t="str">
        <f>LOOKUP(A21,'Account Codes'!A:B)</f>
        <v>Stipends</v>
      </c>
      <c r="C21" t="s">
        <v>96</v>
      </c>
      <c r="D21" t="s">
        <v>77</v>
      </c>
      <c r="E21" s="9" t="s">
        <v>110</v>
      </c>
      <c r="F21" s="4">
        <v>135</v>
      </c>
    </row>
    <row r="22" spans="1:6" ht="21" customHeight="1" x14ac:dyDescent="0.2">
      <c r="A22">
        <v>119900</v>
      </c>
      <c r="B22" t="str">
        <f>LOOKUP(A22,'Account Codes'!A:B)</f>
        <v>Stipends</v>
      </c>
      <c r="C22" t="s">
        <v>97</v>
      </c>
      <c r="D22" t="s">
        <v>77</v>
      </c>
      <c r="E22" s="9" t="s">
        <v>110</v>
      </c>
      <c r="F22" s="4">
        <v>135</v>
      </c>
    </row>
    <row r="23" spans="1:6" ht="21" customHeight="1" x14ac:dyDescent="0.2">
      <c r="A23">
        <v>119900</v>
      </c>
      <c r="B23" t="str">
        <f>LOOKUP(A23,'Account Codes'!A:B)</f>
        <v>Stipends</v>
      </c>
      <c r="C23" t="s">
        <v>98</v>
      </c>
      <c r="D23" t="s">
        <v>77</v>
      </c>
      <c r="E23" s="9" t="s">
        <v>110</v>
      </c>
      <c r="F23" s="4">
        <v>135</v>
      </c>
    </row>
    <row r="24" spans="1:6" ht="21" customHeight="1" x14ac:dyDescent="0.2">
      <c r="A24">
        <v>119900</v>
      </c>
      <c r="B24" t="str">
        <f>LOOKUP(A24,'Account Codes'!A:B)</f>
        <v>Stipends</v>
      </c>
      <c r="C24" t="s">
        <v>99</v>
      </c>
      <c r="D24" t="s">
        <v>77</v>
      </c>
      <c r="E24" s="9" t="s">
        <v>110</v>
      </c>
      <c r="F24" s="4">
        <v>135</v>
      </c>
    </row>
    <row r="25" spans="1:6" ht="21" customHeight="1" x14ac:dyDescent="0.2">
      <c r="A25">
        <v>119900</v>
      </c>
      <c r="B25" t="str">
        <f>LOOKUP(A25,'Account Codes'!A:B)</f>
        <v>Stipends</v>
      </c>
      <c r="C25" t="s">
        <v>100</v>
      </c>
      <c r="D25" t="s">
        <v>77</v>
      </c>
      <c r="E25" s="9" t="s">
        <v>110</v>
      </c>
      <c r="F25" s="4">
        <v>135</v>
      </c>
    </row>
    <row r="26" spans="1:6" ht="21" customHeight="1" x14ac:dyDescent="0.2">
      <c r="A26">
        <v>119900</v>
      </c>
      <c r="B26" t="str">
        <f>LOOKUP(A26,'Account Codes'!A:B)</f>
        <v>Stipends</v>
      </c>
      <c r="C26" t="s">
        <v>101</v>
      </c>
      <c r="D26" t="s">
        <v>77</v>
      </c>
      <c r="E26" s="9" t="s">
        <v>110</v>
      </c>
      <c r="F26" s="4">
        <v>135</v>
      </c>
    </row>
    <row r="27" spans="1:6" ht="21" customHeight="1" x14ac:dyDescent="0.2">
      <c r="A27" t="s">
        <v>87</v>
      </c>
      <c r="B27" t="e">
        <f>LOOKUP(A27,'Account Codes'!A:B)</f>
        <v>#N/A</v>
      </c>
    </row>
    <row r="28" spans="1:6" ht="21" customHeight="1" x14ac:dyDescent="0.2">
      <c r="B28" t="e">
        <f>LOOKUP(A28,'Account Codes'!A:B)</f>
        <v>#N/A</v>
      </c>
    </row>
    <row r="29" spans="1:6" ht="21" customHeight="1" x14ac:dyDescent="0.2">
      <c r="B29" t="e">
        <f>LOOKUP(A29,'Account Codes'!A:B)</f>
        <v>#N/A</v>
      </c>
    </row>
    <row r="30" spans="1:6" ht="21" customHeight="1" x14ac:dyDescent="0.2">
      <c r="B30" t="e">
        <f>LOOKUP(A30,'Account Codes'!A:B)</f>
        <v>#N/A</v>
      </c>
    </row>
    <row r="31" spans="1:6" ht="21" customHeight="1" x14ac:dyDescent="0.2">
      <c r="B31" t="e">
        <f>LOOKUP(A31,'Account Codes'!A:B)</f>
        <v>#N/A</v>
      </c>
    </row>
    <row r="32" spans="1:6" ht="21" customHeight="1" x14ac:dyDescent="0.2">
      <c r="B32" t="e">
        <f>LOOKUP(A32,'Account Codes'!A:B)</f>
        <v>#N/A</v>
      </c>
    </row>
    <row r="33" spans="2:2" customFormat="1" ht="16" x14ac:dyDescent="0.2">
      <c r="B33" t="e">
        <f>LOOKUP(A33,'Account Codes'!A:B)</f>
        <v>#N/A</v>
      </c>
    </row>
    <row r="34" spans="2:2" customFormat="1" ht="16" x14ac:dyDescent="0.2">
      <c r="B34" t="e">
        <f>LOOKUP(A34,'Account Codes'!A:B)</f>
        <v>#N/A</v>
      </c>
    </row>
    <row r="35" spans="2:2" customFormat="1" ht="16" x14ac:dyDescent="0.2">
      <c r="B35" t="e">
        <f>LOOKUP(A35,'Account Codes'!A:B)</f>
        <v>#N/A</v>
      </c>
    </row>
    <row r="36" spans="2:2" customFormat="1" ht="16" x14ac:dyDescent="0.2">
      <c r="B36" t="e">
        <f>LOOKUP(A36,'Account Codes'!A:B)</f>
        <v>#N/A</v>
      </c>
    </row>
    <row r="37" spans="2:2" customFormat="1" ht="16" x14ac:dyDescent="0.2">
      <c r="B37" t="e">
        <f>LOOKUP(A37,'Account Codes'!A:B)</f>
        <v>#N/A</v>
      </c>
    </row>
    <row r="38" spans="2:2" customFormat="1" ht="16" x14ac:dyDescent="0.2">
      <c r="B38" t="e">
        <f>LOOKUP(A38,'Account Codes'!A:B)</f>
        <v>#N/A</v>
      </c>
    </row>
    <row r="39" spans="2:2" customFormat="1" ht="16" x14ac:dyDescent="0.2">
      <c r="B39" t="e">
        <f>LOOKUP(A39,'Account Codes'!A:B)</f>
        <v>#N/A</v>
      </c>
    </row>
    <row r="40" spans="2:2" customFormat="1" ht="16" x14ac:dyDescent="0.2">
      <c r="B40" t="e">
        <f>LOOKUP(A40,'Account Codes'!A:B)</f>
        <v>#N/A</v>
      </c>
    </row>
    <row r="41" spans="2:2" customFormat="1" ht="16" x14ac:dyDescent="0.2">
      <c r="B41" t="e">
        <f>LOOKUP(A41,'Account Codes'!A:B)</f>
        <v>#N/A</v>
      </c>
    </row>
    <row r="42" spans="2:2" customFormat="1" ht="16" x14ac:dyDescent="0.2">
      <c r="B42" t="e">
        <f>LOOKUP(A42,'Account Codes'!A:B)</f>
        <v>#N/A</v>
      </c>
    </row>
    <row r="43" spans="2:2" customFormat="1" ht="16" x14ac:dyDescent="0.2">
      <c r="B43" t="e">
        <f>LOOKUP(A43,'Account Codes'!A:B)</f>
        <v>#N/A</v>
      </c>
    </row>
    <row r="44" spans="2:2" customFormat="1" ht="16" x14ac:dyDescent="0.2">
      <c r="B44" t="e">
        <f>LOOKUP(A44,'Account Codes'!A:B)</f>
        <v>#N/A</v>
      </c>
    </row>
    <row r="45" spans="2:2" customFormat="1" ht="16" x14ac:dyDescent="0.2">
      <c r="B45" t="e">
        <f>LOOKUP(A45,'Account Codes'!A:B)</f>
        <v>#N/A</v>
      </c>
    </row>
    <row r="46" spans="2:2" customFormat="1" ht="16" x14ac:dyDescent="0.2">
      <c r="B46" t="e">
        <f>LOOKUP(A46,'Account Codes'!A:B)</f>
        <v>#N/A</v>
      </c>
    </row>
    <row r="47" spans="2:2" customFormat="1" ht="16" x14ac:dyDescent="0.2">
      <c r="B47" t="e">
        <f>LOOKUP(A47,'Account Codes'!A:B)</f>
        <v>#N/A</v>
      </c>
    </row>
    <row r="48" spans="2:2" customFormat="1" ht="16" x14ac:dyDescent="0.2">
      <c r="B48" t="e">
        <f>LOOKUP(A48,'Account Codes'!A:B)</f>
        <v>#N/A</v>
      </c>
    </row>
    <row r="49" spans="2:2" customFormat="1" ht="16" x14ac:dyDescent="0.2">
      <c r="B49" t="e">
        <f>LOOKUP(A49,'Account Codes'!A:B)</f>
        <v>#N/A</v>
      </c>
    </row>
    <row r="50" spans="2:2" customFormat="1" ht="16" x14ac:dyDescent="0.2">
      <c r="B50" t="e">
        <f>LOOKUP(A50,'Account Codes'!A:B)</f>
        <v>#N/A</v>
      </c>
    </row>
    <row r="51" spans="2:2" customFormat="1" ht="16" x14ac:dyDescent="0.2">
      <c r="B51" t="e">
        <f>LOOKUP(A51,'Account Codes'!A:B)</f>
        <v>#N/A</v>
      </c>
    </row>
    <row r="52" spans="2:2" customFormat="1" ht="16" x14ac:dyDescent="0.2">
      <c r="B52" t="e">
        <f>LOOKUP(A52,'Account Codes'!A:B)</f>
        <v>#N/A</v>
      </c>
    </row>
    <row r="53" spans="2:2" customFormat="1" ht="16" x14ac:dyDescent="0.2">
      <c r="B53" t="e">
        <f>LOOKUP(A53,'Account Codes'!A:B)</f>
        <v>#N/A</v>
      </c>
    </row>
    <row r="54" spans="2:2" customFormat="1" ht="16" x14ac:dyDescent="0.2">
      <c r="B54" t="e">
        <f>LOOKUP(A54,'Account Codes'!A:B)</f>
        <v>#N/A</v>
      </c>
    </row>
    <row r="55" spans="2:2" customFormat="1" ht="16" x14ac:dyDescent="0.2">
      <c r="B55" t="e">
        <f>LOOKUP(A55,'Account Codes'!A:B)</f>
        <v>#N/A</v>
      </c>
    </row>
    <row r="56" spans="2:2" customFormat="1" ht="16" x14ac:dyDescent="0.2">
      <c r="B56" t="e">
        <f>LOOKUP(A56,'Account Codes'!A:B)</f>
        <v>#N/A</v>
      </c>
    </row>
    <row r="57" spans="2:2" customFormat="1" ht="16" x14ac:dyDescent="0.2">
      <c r="B57" t="e">
        <f>LOOKUP(A57,'Account Codes'!A:B)</f>
        <v>#N/A</v>
      </c>
    </row>
    <row r="58" spans="2:2" customFormat="1" ht="16" x14ac:dyDescent="0.2">
      <c r="B58" t="e">
        <f>LOOKUP(A58,'Account Codes'!A:B)</f>
        <v>#N/A</v>
      </c>
    </row>
    <row r="59" spans="2:2" customFormat="1" ht="16" x14ac:dyDescent="0.2">
      <c r="B59" t="e">
        <f>LOOKUP(A59,'Account Codes'!A:B)</f>
        <v>#N/A</v>
      </c>
    </row>
    <row r="60" spans="2:2" customFormat="1" ht="16" x14ac:dyDescent="0.2">
      <c r="B60" t="e">
        <f>LOOKUP(A60,'Account Codes'!A:B)</f>
        <v>#N/A</v>
      </c>
    </row>
    <row r="61" spans="2:2" customFormat="1" ht="16" x14ac:dyDescent="0.2">
      <c r="B61" t="e">
        <f>LOOKUP(A61,'Account Codes'!A:B)</f>
        <v>#N/A</v>
      </c>
    </row>
    <row r="62" spans="2:2" customFormat="1" ht="16" x14ac:dyDescent="0.2">
      <c r="B62" t="e">
        <f>LOOKUP(A62,'Account Codes'!A:B)</f>
        <v>#N/A</v>
      </c>
    </row>
    <row r="63" spans="2:2" customFormat="1" ht="16" x14ac:dyDescent="0.2">
      <c r="B63" t="e">
        <f>LOOKUP(A63,'Account Codes'!A:B)</f>
        <v>#N/A</v>
      </c>
    </row>
    <row r="64" spans="2:2" customFormat="1" ht="16" x14ac:dyDescent="0.2">
      <c r="B64" t="e">
        <f>LOOKUP(A64,'Account Codes'!A:B)</f>
        <v>#N/A</v>
      </c>
    </row>
    <row r="65" spans="2:6" ht="21" customHeight="1" x14ac:dyDescent="0.2">
      <c r="B65" t="e">
        <f>LOOKUP(A65,'Account Codes'!A:B)</f>
        <v>#N/A</v>
      </c>
    </row>
    <row r="66" spans="2:6" ht="21" customHeight="1" x14ac:dyDescent="0.2">
      <c r="B66" t="e">
        <f>LOOKUP(A66,'Account Codes'!A:B)</f>
        <v>#N/A</v>
      </c>
    </row>
    <row r="67" spans="2:6" ht="21" customHeight="1" x14ac:dyDescent="0.2">
      <c r="B67" t="e">
        <f>LOOKUP(A67,'Account Codes'!A:B)</f>
        <v>#N/A</v>
      </c>
    </row>
    <row r="68" spans="2:6" ht="21" customHeight="1" x14ac:dyDescent="0.2">
      <c r="B68" t="e">
        <f>LOOKUP(A68,'Account Codes'!A:B)</f>
        <v>#N/A</v>
      </c>
    </row>
    <row r="69" spans="2:6" ht="21" customHeight="1" x14ac:dyDescent="0.2">
      <c r="B69" t="e">
        <f>LOOKUP(A69,'Account Codes'!A:B)</f>
        <v>#N/A</v>
      </c>
    </row>
    <row r="70" spans="2:6" ht="21" customHeight="1" x14ac:dyDescent="0.2">
      <c r="B70" t="e">
        <f>LOOKUP(A70,'Account Codes'!A:B)</f>
        <v>#N/A</v>
      </c>
    </row>
    <row r="71" spans="2:6" ht="21" customHeight="1" x14ac:dyDescent="0.2">
      <c r="B71" t="e">
        <f>LOOKUP(A71,'Account Codes'!A:B)</f>
        <v>#N/A</v>
      </c>
      <c r="F71"/>
    </row>
    <row r="72" spans="2:6" ht="21" customHeight="1" x14ac:dyDescent="0.2">
      <c r="B72" t="e">
        <f>LOOKUP(A72,'Account Codes'!A:B)</f>
        <v>#N/A</v>
      </c>
      <c r="F72"/>
    </row>
    <row r="73" spans="2:6" ht="21" customHeight="1" x14ac:dyDescent="0.2">
      <c r="B73" t="e">
        <f>LOOKUP(A73,'Account Codes'!A:B)</f>
        <v>#N/A</v>
      </c>
      <c r="F73"/>
    </row>
    <row r="74" spans="2:6" ht="21" customHeight="1" x14ac:dyDescent="0.2">
      <c r="B74" t="e">
        <f>LOOKUP(A74,'Account Codes'!A:B)</f>
        <v>#N/A</v>
      </c>
      <c r="F74"/>
    </row>
    <row r="75" spans="2:6" ht="21" customHeight="1" x14ac:dyDescent="0.2">
      <c r="B75" t="e">
        <f>LOOKUP(A75,'Account Codes'!A:B)</f>
        <v>#N/A</v>
      </c>
      <c r="F75"/>
    </row>
    <row r="76" spans="2:6" ht="21" customHeight="1" x14ac:dyDescent="0.2">
      <c r="B76" t="e">
        <f>LOOKUP(A76,'Account Codes'!A:B)</f>
        <v>#N/A</v>
      </c>
      <c r="F76"/>
    </row>
    <row r="77" spans="2:6" ht="21" customHeight="1" x14ac:dyDescent="0.2">
      <c r="B77" t="e">
        <f>LOOKUP(A77,'Account Codes'!A:B)</f>
        <v>#N/A</v>
      </c>
      <c r="F77"/>
    </row>
    <row r="78" spans="2:6" ht="21" customHeight="1" x14ac:dyDescent="0.2">
      <c r="B78" t="e">
        <f>LOOKUP(A78,'Account Codes'!A:B)</f>
        <v>#N/A</v>
      </c>
      <c r="F78"/>
    </row>
    <row r="79" spans="2:6" ht="21" customHeight="1" x14ac:dyDescent="0.2">
      <c r="B79" t="e">
        <f>LOOKUP(A79,'Account Codes'!A:B)</f>
        <v>#N/A</v>
      </c>
      <c r="F79"/>
    </row>
    <row r="80" spans="2:6" ht="21" customHeight="1" x14ac:dyDescent="0.2">
      <c r="B80" t="e">
        <f>LOOKUP(A80,'Account Codes'!A:B)</f>
        <v>#N/A</v>
      </c>
      <c r="F80"/>
    </row>
    <row r="81" spans="2:6" ht="21" customHeight="1" x14ac:dyDescent="0.2">
      <c r="B81" t="e">
        <f>LOOKUP(A81,'Account Codes'!A:B)</f>
        <v>#N/A</v>
      </c>
      <c r="F81"/>
    </row>
    <row r="82" spans="2:6" ht="21" customHeight="1" x14ac:dyDescent="0.2">
      <c r="B82" t="e">
        <f>LOOKUP(A82,'Account Codes'!A:B)</f>
        <v>#N/A</v>
      </c>
      <c r="F82"/>
    </row>
    <row r="83" spans="2:6" ht="21" customHeight="1" x14ac:dyDescent="0.2">
      <c r="B83" t="e">
        <f>LOOKUP(A83,'Account Codes'!A:B)</f>
        <v>#N/A</v>
      </c>
      <c r="F83"/>
    </row>
    <row r="84" spans="2:6" ht="21" customHeight="1" x14ac:dyDescent="0.2">
      <c r="B84" t="e">
        <f>LOOKUP(A84,'Account Codes'!A:B)</f>
        <v>#N/A</v>
      </c>
      <c r="F84"/>
    </row>
    <row r="85" spans="2:6" ht="21" customHeight="1" x14ac:dyDescent="0.2">
      <c r="B85" t="e">
        <f>LOOKUP(A85,'Account Codes'!A:B)</f>
        <v>#N/A</v>
      </c>
      <c r="F85"/>
    </row>
    <row r="86" spans="2:6" ht="21" customHeight="1" x14ac:dyDescent="0.2">
      <c r="B86" t="e">
        <f>LOOKUP(A86,'Account Codes'!A:B)</f>
        <v>#N/A</v>
      </c>
      <c r="F86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Account Codes</vt:lpstr>
      <vt:lpstr>FY19 Pivot</vt:lpstr>
      <vt:lpstr>Account Code totals</vt:lpstr>
      <vt:lpstr>FY19 Budget</vt:lpstr>
      <vt:lpstr>ACCOUNT CODE PIVOT</vt:lpstr>
      <vt:lpstr>Reconcile Report</vt:lpstr>
    </vt:vector>
  </TitlesOfParts>
  <Company>James Madison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Lam</dc:creator>
  <cp:lastModifiedBy>Microsoft Office User</cp:lastModifiedBy>
  <cp:lastPrinted>2018-03-15T19:57:16Z</cp:lastPrinted>
  <dcterms:created xsi:type="dcterms:W3CDTF">2017-01-20T16:42:08Z</dcterms:created>
  <dcterms:modified xsi:type="dcterms:W3CDTF">2018-03-15T19:57:18Z</dcterms:modified>
</cp:coreProperties>
</file>