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showInkAnnotation="0" hidePivotFieldList="1" autoCompressPictures="0"/>
  <bookViews>
    <workbookView xWindow="0" yWindow="0" windowWidth="25600" windowHeight="16060" tabRatio="500" firstSheet="1" activeTab="3"/>
  </bookViews>
  <sheets>
    <sheet name="Instructions" sheetId="1" r:id="rId1"/>
    <sheet name="Account Codes" sheetId="2" r:id="rId2"/>
    <sheet name="FY18 Budget" sheetId="3" r:id="rId3"/>
    <sheet name="Pivot Table" sheetId="9" r:id="rId4"/>
    <sheet name="ACCOUNT CODE PIVOT" sheetId="10" r:id="rId5"/>
    <sheet name="Reconcile Report" sheetId="4" r:id="rId6"/>
  </sheets>
  <externalReferences>
    <externalReference r:id="rId7"/>
  </externalReferences>
  <calcPr calcId="140001" concurrentCalc="0"/>
  <pivotCaches>
    <pivotCache cacheId="14" r:id="rId8"/>
  </pivotCaches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B87" i="4" l="1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</calcChain>
</file>

<file path=xl/comments1.xml><?xml version="1.0" encoding="utf-8"?>
<comments xmlns="http://schemas.openxmlformats.org/spreadsheetml/2006/main">
  <authors>
    <author>Paula Lam</author>
  </authors>
  <commentList>
    <comment ref="B24" authorId="0">
      <text>
        <r>
          <rPr>
            <b/>
            <sz val="9"/>
            <color indexed="81"/>
            <rFont val="Calibri"/>
            <family val="2"/>
          </rPr>
          <t>Paula Lam:</t>
        </r>
        <r>
          <rPr>
            <sz val="9"/>
            <color indexed="81"/>
            <rFont val="Calibri"/>
            <family val="2"/>
          </rPr>
          <t xml:space="preserve">
Must be purchased from The Supply Room.
</t>
        </r>
      </text>
    </comment>
  </commentList>
</comments>
</file>

<file path=xl/sharedStrings.xml><?xml version="1.0" encoding="utf-8"?>
<sst xmlns="http://schemas.openxmlformats.org/spreadsheetml/2006/main" count="483" uniqueCount="154">
  <si>
    <t>Media Services</t>
  </si>
  <si>
    <t>Account Code</t>
  </si>
  <si>
    <t>Title</t>
  </si>
  <si>
    <t>Description</t>
  </si>
  <si>
    <t>Postal Services</t>
  </si>
  <si>
    <t>Includes expneses for services provided to distributemail and packages by the US Postal Service through the JMU Post Office</t>
  </si>
  <si>
    <t>Printing Services</t>
  </si>
  <si>
    <t>Includes expenses for printing, collating and binding (Also includes, photocopies, brochures, posters, and printed letters)</t>
  </si>
  <si>
    <t>Telecom</t>
  </si>
  <si>
    <t>Phone lines (D-Term line is $45 each plus long distance)</t>
  </si>
  <si>
    <t>Inbound Freight</t>
  </si>
  <si>
    <t>All shipping charges (i.e. shipping movies, shipping for supplies, and other delivery charges)</t>
  </si>
  <si>
    <t>Organization Memberships</t>
  </si>
  <si>
    <t>Membership to national organizations</t>
  </si>
  <si>
    <t>Publication Subcriptions</t>
  </si>
  <si>
    <t>Subcription to professional or technical publications</t>
  </si>
  <si>
    <t>Personal Vehicle</t>
  </si>
  <si>
    <t>Use of vehicle for business purposees</t>
  </si>
  <si>
    <t>Commercial Air</t>
  </si>
  <si>
    <t>State Vechile</t>
  </si>
  <si>
    <t>Use of state vehicle</t>
  </si>
  <si>
    <t>Flight charges</t>
  </si>
  <si>
    <t>Regisration and Lodging</t>
  </si>
  <si>
    <t>Registration for conferences and lodging for conference</t>
  </si>
  <si>
    <t>Travel Meals</t>
  </si>
  <si>
    <t>Food during conferences at perdiem rates</t>
  </si>
  <si>
    <t>Food &amp; Dietary Services</t>
  </si>
  <si>
    <t>Public Information &amp; Public Relations</t>
  </si>
  <si>
    <t>Apparel supplies</t>
  </si>
  <si>
    <t>All clothing purchases - must be approved prior to purchase.</t>
  </si>
  <si>
    <t xml:space="preserve"> Also includes fees for speakers, artists, and performers.</t>
  </si>
  <si>
    <t>Office Supplies</t>
  </si>
  <si>
    <t>MUST BE PURCHASED FROM THE SUPPLY ROOM</t>
  </si>
  <si>
    <t>Sationary</t>
  </si>
  <si>
    <t>Envelopes, letterhead, business cards.</t>
  </si>
  <si>
    <t>Photographic Supplies</t>
  </si>
  <si>
    <t>Photo supplies</t>
  </si>
  <si>
    <t>Food/Dietary Supplies</t>
  </si>
  <si>
    <t>Food and dietary items in house - i.e. Popcorn purchased for use at Grafton</t>
  </si>
  <si>
    <t>Recreational Supplies</t>
  </si>
  <si>
    <t>Outdoor recreational supplies</t>
  </si>
  <si>
    <t>Promotional Supplies</t>
  </si>
  <si>
    <t>Premiums</t>
  </si>
  <si>
    <t>Stipends</t>
  </si>
  <si>
    <t>Stipends for leadership positions wihtin organizations</t>
  </si>
  <si>
    <t>Equipment Rentals</t>
  </si>
  <si>
    <t>Building Rental</t>
  </si>
  <si>
    <t>Miscellaneous Revenue</t>
  </si>
  <si>
    <r>
      <t xml:space="preserve">Renting a facility on or off campus - </t>
    </r>
    <r>
      <rPr>
        <b/>
        <sz val="12"/>
        <color theme="1"/>
        <rFont val="Calibri"/>
        <family val="2"/>
        <scheme val="minor"/>
      </rPr>
      <t>Off campus rentals must be approved by Procurement prior to renting</t>
    </r>
    <r>
      <rPr>
        <sz val="12"/>
        <color theme="1"/>
        <rFont val="Calibri"/>
        <family val="2"/>
        <scheme val="minor"/>
      </rPr>
      <t>.</t>
    </r>
  </si>
  <si>
    <r>
      <t xml:space="preserve">Promotional supplies must be approved prior to purchase.  </t>
    </r>
    <r>
      <rPr>
        <b/>
        <sz val="12"/>
        <color theme="1"/>
        <rFont val="Calibri"/>
        <family val="2"/>
        <scheme val="minor"/>
      </rPr>
      <t>The value must be less than $10 per item.</t>
    </r>
  </si>
  <si>
    <r>
      <t xml:space="preserve">Awards and prizes - </t>
    </r>
    <r>
      <rPr>
        <b/>
        <sz val="12"/>
        <color theme="1"/>
        <rFont val="Calibri"/>
        <family val="2"/>
        <scheme val="minor"/>
      </rPr>
      <t>must be approved prior to purchase.</t>
    </r>
  </si>
  <si>
    <r>
      <t>Includes expenses for services provided to advertise by magazine, newpaper, periodical, radio, television, or other media.  Includes advertising in Breeze.</t>
    </r>
    <r>
      <rPr>
        <b/>
        <sz val="12"/>
        <color theme="1"/>
        <rFont val="Calibri"/>
        <family val="2"/>
        <scheme val="minor"/>
      </rPr>
      <t xml:space="preserve"> Must be approved prior to placement.</t>
    </r>
  </si>
  <si>
    <r>
      <rPr>
        <sz val="12"/>
        <color theme="1"/>
        <rFont val="Calibri"/>
        <family val="2"/>
        <scheme val="minor"/>
      </rPr>
      <t>Dues and other miscellaneous collections</t>
    </r>
    <r>
      <rPr>
        <b/>
        <sz val="12"/>
        <color theme="1"/>
        <rFont val="Calibri"/>
        <family val="2"/>
        <scheme val="minor"/>
      </rPr>
      <t>.  Must be approved prior to collection.</t>
    </r>
  </si>
  <si>
    <t>Ticket Sales</t>
  </si>
  <si>
    <t>All ticket sale revenue</t>
  </si>
  <si>
    <t>Student Fees</t>
  </si>
  <si>
    <t>SGA Allocation</t>
  </si>
  <si>
    <t>Architectural Services</t>
  </si>
  <si>
    <t>Stage rental</t>
  </si>
  <si>
    <t>Laundry and Linen</t>
  </si>
  <si>
    <t>Rental of linen per contractual agreement</t>
  </si>
  <si>
    <t>Computer Software</t>
  </si>
  <si>
    <t>Software purchases</t>
  </si>
  <si>
    <t>Expense for renting equipment (i.e. film rental, copier renta, stage rentall)</t>
  </si>
  <si>
    <t>Hardware maintenance</t>
  </si>
  <si>
    <t>Software maintenance</t>
  </si>
  <si>
    <t>Computer Hardware Maintenance</t>
  </si>
  <si>
    <t>Computer Software Maintenance</t>
  </si>
  <si>
    <t>Event/Committee</t>
  </si>
  <si>
    <t>Amount</t>
  </si>
  <si>
    <t>Cost Breakdown</t>
  </si>
  <si>
    <t>(blank)</t>
  </si>
  <si>
    <t>Grand Total</t>
  </si>
  <si>
    <t>Row Labels</t>
  </si>
  <si>
    <t>Total</t>
  </si>
  <si>
    <t>Sum of Amount</t>
  </si>
  <si>
    <t>#N/A</t>
  </si>
  <si>
    <r>
      <t>Include food for artists, contractual agreements, JMU catering, and any other food purchase for consumption during the course of business.</t>
    </r>
    <r>
      <rPr>
        <b/>
        <sz val="12"/>
        <color theme="1"/>
        <rFont val="Calibri"/>
        <family val="2"/>
        <scheme val="minor"/>
      </rPr>
      <t xml:space="preserve"> Must be purchased from ARAMARK unless permission has been granted.</t>
    </r>
  </si>
  <si>
    <t>150 people</t>
  </si>
  <si>
    <t>200 people</t>
  </si>
  <si>
    <t>1 event</t>
  </si>
  <si>
    <t>1 stipend</t>
  </si>
  <si>
    <t>1 ad</t>
  </si>
  <si>
    <t>1 unit</t>
  </si>
  <si>
    <t>President Spring Stipend</t>
  </si>
  <si>
    <t>Treasurer Fall Stipend</t>
  </si>
  <si>
    <t>Treasurer Spring Stipend</t>
  </si>
  <si>
    <t>Unity Week Activities</t>
  </si>
  <si>
    <t>Image Awards</t>
  </si>
  <si>
    <t>Feature Speaker</t>
  </si>
  <si>
    <t>Dues (national org)</t>
  </si>
  <si>
    <t>Student Leadership Conference</t>
  </si>
  <si>
    <t>Keychains, pens, SON, etc</t>
  </si>
  <si>
    <t>Organizational co-sponsorships</t>
  </si>
  <si>
    <t>50 people</t>
  </si>
  <si>
    <t>75-100 people</t>
  </si>
  <si>
    <t>Faculty/Staff Breakfast MLK week</t>
  </si>
  <si>
    <t>Dinner with Speaker</t>
  </si>
  <si>
    <t>Freedom Fund Dinner</t>
  </si>
  <si>
    <t>Recovery from Local Chapteer of NAACP</t>
  </si>
  <si>
    <t>Co Sponsorships</t>
  </si>
  <si>
    <t>Founder's Day Celebration</t>
  </si>
  <si>
    <t>75- 100 people</t>
  </si>
  <si>
    <t>80 people</t>
  </si>
  <si>
    <t>10 people</t>
  </si>
  <si>
    <t>25 people</t>
  </si>
  <si>
    <t>Exec Board and General Tshirts</t>
  </si>
  <si>
    <t>General Office Supplies</t>
  </si>
  <si>
    <t>Image Awards Invitations</t>
  </si>
  <si>
    <t>Envelopes</t>
  </si>
  <si>
    <t>5 boxes</t>
  </si>
  <si>
    <t>4 boxes</t>
  </si>
  <si>
    <t>Back to school/Stay in School</t>
  </si>
  <si>
    <t>Awards for Image Awards- Plaque</t>
  </si>
  <si>
    <t>17 plaques</t>
  </si>
  <si>
    <t>Brown VS board of Education</t>
  </si>
  <si>
    <t>Unsung Hero Award</t>
  </si>
  <si>
    <t>1 award</t>
  </si>
  <si>
    <t>President Fall stipend</t>
  </si>
  <si>
    <t>VP Fall Stipend</t>
  </si>
  <si>
    <t>VP Spring Stipend</t>
  </si>
  <si>
    <t xml:space="preserve">Recording Secretary Fall Stipend </t>
  </si>
  <si>
    <t>Recording Secretary Spring Stipend</t>
  </si>
  <si>
    <t>Corresponding Secretary Fall Stipend</t>
  </si>
  <si>
    <t>Corresponding Secretary Spring Stipend</t>
  </si>
  <si>
    <t>Parliamentarian Fall Stipend</t>
  </si>
  <si>
    <t>Parliamentarian Spring Stipend</t>
  </si>
  <si>
    <t>Historian Fall stipend</t>
  </si>
  <si>
    <t>Historian Spring Stipend</t>
  </si>
  <si>
    <t>Unity Activities</t>
  </si>
  <si>
    <t>3 rentals</t>
  </si>
  <si>
    <t>125 people</t>
  </si>
  <si>
    <t>Community Building</t>
  </si>
  <si>
    <t>Speaker</t>
  </si>
  <si>
    <t>Dues</t>
  </si>
  <si>
    <t>Travel</t>
  </si>
  <si>
    <t>Exec members of organization will attend</t>
  </si>
  <si>
    <t>NAACP 2017 Virginia State/ National Convention</t>
  </si>
  <si>
    <t>Promotional Items</t>
  </si>
  <si>
    <t>Unity Week</t>
  </si>
  <si>
    <t xml:space="preserve">Unity Week </t>
  </si>
  <si>
    <t>General Body</t>
  </si>
  <si>
    <t>Recognition</t>
  </si>
  <si>
    <t>Stipend</t>
  </si>
  <si>
    <t>25 shirts @ $8 a shirt</t>
  </si>
  <si>
    <t>Miscellaneous supplies as needed</t>
  </si>
  <si>
    <t>Full cost recovery for Freedom Fund Dinner</t>
  </si>
  <si>
    <t>Exec Retreat</t>
  </si>
  <si>
    <t>Team Building</t>
  </si>
  <si>
    <t>retreat for leadership team of NAACP</t>
  </si>
  <si>
    <t>food for leadership team</t>
  </si>
  <si>
    <t xml:space="preserve">NAACP  </t>
  </si>
  <si>
    <t>NAACP</t>
  </si>
  <si>
    <t>DEPT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</si>
</sst>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.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2" fillId="2" borderId="0" xfId="0" applyFont="1" applyFill="1"/>
    <xf numFmtId="0" fontId="0" fillId="2" borderId="0" xfId="0" applyFill="1"/>
    <xf numFmtId="0" fontId="0" fillId="0" borderId="0" xfId="0" applyFill="1"/>
    <xf numFmtId="0" fontId="2" fillId="0" borderId="0" xfId="0" applyFont="1" applyFill="1"/>
    <xf numFmtId="164" fontId="2" fillId="0" borderId="0" xfId="1" applyFont="1" applyFill="1"/>
    <xf numFmtId="164" fontId="0" fillId="0" borderId="0" xfId="1" applyFont="1" applyFill="1"/>
    <xf numFmtId="0" fontId="0" fillId="0" borderId="0" xfId="0" applyAlignment="1">
      <alignment horizontal="left" indent="4"/>
    </xf>
    <xf numFmtId="165" fontId="0" fillId="0" borderId="0" xfId="0" applyNumberFormat="1"/>
  </cellXfs>
  <cellStyles count="2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pivotCacheDefinition" Target="pivotCache/pivotCacheDefinition1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NAACP%20Budg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Account Codes"/>
      <sheetName val="FY18 Budget"/>
      <sheetName val="Reconcile Report"/>
      <sheetName val="Pivot Tables"/>
    </sheetNames>
    <sheetDataSet>
      <sheetData sheetId="0" refreshError="1"/>
      <sheetData sheetId="1" refreshError="1">
        <row r="1">
          <cell r="A1" t="str">
            <v>Account Code</v>
          </cell>
          <cell r="B1" t="str">
            <v>Title</v>
          </cell>
        </row>
        <row r="2">
          <cell r="A2">
            <v>10600</v>
          </cell>
          <cell r="B2" t="str">
            <v>Student Fees</v>
          </cell>
        </row>
        <row r="3">
          <cell r="A3">
            <v>11570</v>
          </cell>
          <cell r="B3" t="str">
            <v>Miscellaneous Revenue</v>
          </cell>
        </row>
        <row r="4">
          <cell r="A4">
            <v>11710</v>
          </cell>
          <cell r="B4" t="str">
            <v>Ticket Sales</v>
          </cell>
        </row>
        <row r="5">
          <cell r="A5">
            <v>119900</v>
          </cell>
          <cell r="B5" t="str">
            <v>Stipends</v>
          </cell>
        </row>
        <row r="6">
          <cell r="A6">
            <v>121200</v>
          </cell>
          <cell r="B6" t="str">
            <v>Media Services</v>
          </cell>
        </row>
        <row r="7">
          <cell r="A7">
            <v>121400</v>
          </cell>
          <cell r="B7" t="str">
            <v>Postal Services</v>
          </cell>
        </row>
        <row r="8">
          <cell r="A8">
            <v>121500</v>
          </cell>
          <cell r="B8" t="str">
            <v>Printing Services</v>
          </cell>
        </row>
        <row r="9">
          <cell r="A9">
            <v>121800</v>
          </cell>
          <cell r="B9" t="str">
            <v>Telecom</v>
          </cell>
        </row>
        <row r="10">
          <cell r="A10">
            <v>121900</v>
          </cell>
          <cell r="B10" t="str">
            <v>Inbound Freight</v>
          </cell>
        </row>
        <row r="11">
          <cell r="A11">
            <v>122100</v>
          </cell>
          <cell r="B11" t="str">
            <v>Organization Memberships</v>
          </cell>
        </row>
        <row r="12">
          <cell r="A12">
            <v>122200</v>
          </cell>
          <cell r="B12" t="str">
            <v>Publication Subcriptions</v>
          </cell>
        </row>
        <row r="13">
          <cell r="A13">
            <v>124600</v>
          </cell>
          <cell r="B13" t="str">
            <v>Public Information &amp; Public Relations</v>
          </cell>
        </row>
        <row r="14">
          <cell r="A14">
            <v>126140</v>
          </cell>
          <cell r="B14" t="str">
            <v>Architectural Services</v>
          </cell>
        </row>
        <row r="15">
          <cell r="A15">
            <v>126400</v>
          </cell>
          <cell r="B15" t="str">
            <v>Food &amp; Dietary Services</v>
          </cell>
        </row>
        <row r="16">
          <cell r="A16">
            <v>127400</v>
          </cell>
          <cell r="B16" t="str">
            <v>Computer Hardware Maintenance</v>
          </cell>
        </row>
        <row r="17">
          <cell r="A17">
            <v>127500</v>
          </cell>
          <cell r="B17" t="str">
            <v>Computer Software Maintenance</v>
          </cell>
        </row>
        <row r="18">
          <cell r="A18">
            <v>128200</v>
          </cell>
          <cell r="B18" t="str">
            <v>Personal Vehicle</v>
          </cell>
        </row>
        <row r="19">
          <cell r="A19">
            <v>128300</v>
          </cell>
          <cell r="B19" t="str">
            <v>Commercial Air</v>
          </cell>
        </row>
        <row r="20">
          <cell r="A20">
            <v>128400</v>
          </cell>
          <cell r="B20" t="str">
            <v>State Vechile</v>
          </cell>
        </row>
        <row r="21">
          <cell r="A21">
            <v>128500</v>
          </cell>
          <cell r="B21" t="str">
            <v>Regisration and Lodging</v>
          </cell>
        </row>
        <row r="22">
          <cell r="A22">
            <v>128800</v>
          </cell>
          <cell r="B22" t="str">
            <v>Travel Meals</v>
          </cell>
        </row>
        <row r="23">
          <cell r="A23">
            <v>131100</v>
          </cell>
          <cell r="B23" t="str">
            <v>Apparel supplies</v>
          </cell>
        </row>
        <row r="24">
          <cell r="A24">
            <v>131200</v>
          </cell>
          <cell r="B24" t="str">
            <v>Office Supplies</v>
          </cell>
        </row>
        <row r="25">
          <cell r="A25">
            <v>131300</v>
          </cell>
          <cell r="B25" t="str">
            <v>Sationary</v>
          </cell>
        </row>
        <row r="26">
          <cell r="A26">
            <v>137700</v>
          </cell>
          <cell r="B26" t="str">
            <v>Photographic Supplies</v>
          </cell>
        </row>
        <row r="27">
          <cell r="A27">
            <v>136200</v>
          </cell>
          <cell r="B27" t="str">
            <v>Food/Dietary Supplies</v>
          </cell>
        </row>
        <row r="28">
          <cell r="A28">
            <v>136400</v>
          </cell>
          <cell r="B28" t="str">
            <v>Laundry and Linen</v>
          </cell>
        </row>
        <row r="29">
          <cell r="A29">
            <v>137800</v>
          </cell>
          <cell r="B29" t="str">
            <v>Recreational Supplies</v>
          </cell>
        </row>
        <row r="30">
          <cell r="A30">
            <v>137810</v>
          </cell>
          <cell r="B30" t="str">
            <v>Promotional Supplies</v>
          </cell>
        </row>
        <row r="31">
          <cell r="A31">
            <v>141300</v>
          </cell>
          <cell r="B31" t="str">
            <v>Premiums</v>
          </cell>
        </row>
        <row r="32">
          <cell r="A32">
            <v>153400</v>
          </cell>
          <cell r="B32" t="str">
            <v>Equipment Rentals</v>
          </cell>
        </row>
        <row r="33">
          <cell r="A33">
            <v>153500</v>
          </cell>
          <cell r="B33" t="str">
            <v>Building Rental</v>
          </cell>
        </row>
        <row r="34">
          <cell r="A34">
            <v>221800</v>
          </cell>
          <cell r="B34" t="str">
            <v>Computer Software</v>
          </cell>
        </row>
      </sheetData>
      <sheetData sheetId="2" refreshError="1"/>
      <sheetData sheetId="3" refreshError="1"/>
      <sheetData sheetId="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ula Lam" refreshedDate="42782.712388425927" createdVersion="4" refreshedVersion="4" minRefreshableVersion="3" recordCount="93">
  <cacheSource type="worksheet">
    <worksheetSource ref="A1:F1048576" sheet="Reconcile Report"/>
  </cacheSource>
  <cacheFields count="6">
    <cacheField name="Account Code" numFmtId="0">
      <sharedItems containsString="0" containsBlank="1" containsNumber="1" containsInteger="1" minValue="119900" maxValue="153500" count="18">
        <n v="121200"/>
        <n v="122100"/>
        <n v="128200"/>
        <n v="128400"/>
        <n v="128500"/>
        <n v="137810"/>
        <n v="153500"/>
        <n v="124600"/>
        <n v="126400"/>
        <n v="131100"/>
        <n v="131200"/>
        <n v="131300"/>
        <n v="137800"/>
        <n v="141300"/>
        <n v="142500"/>
        <n v="119900"/>
        <n v="153400"/>
        <m/>
      </sharedItems>
    </cacheField>
    <cacheField name="Title" numFmtId="0">
      <sharedItems containsBlank="1" count="18">
        <s v="Media Services"/>
        <s v="Organization Memberships"/>
        <s v="Personal Vehicle"/>
        <s v="State Vechile"/>
        <s v="Regisration and Lodging"/>
        <s v="Promotional Supplies"/>
        <s v="Building Rental"/>
        <s v="Public Information &amp; Public Relations"/>
        <s v="Food &amp; Dietary Services"/>
        <s v="Apparel supplies"/>
        <s v="Office Supplies"/>
        <s v="Sationary"/>
        <s v="Recreational Supplies"/>
        <s v="Premiums"/>
        <s v="Stipends"/>
        <s v="Equipment Rentals"/>
        <e v="#N/A"/>
        <m/>
      </sharedItems>
    </cacheField>
    <cacheField name="Description" numFmtId="0">
      <sharedItems containsBlank="1" count="41">
        <s v="Unity Week Activities"/>
        <s v="Image Awards"/>
        <s v="Feature Speaker"/>
        <s v="Dues (national org)"/>
        <s v="NAACP 2017 Virginia State/ National Convention"/>
        <s v="Student Leadership Conference"/>
        <s v="Keychains, pens, SON, etc"/>
        <s v="Exec Retreat"/>
        <s v="Unity Week "/>
        <s v="Organizational co-sponsorships"/>
        <s v="Faculty/Staff Breakfast MLK week"/>
        <s v="Dinner with Speaker"/>
        <s v="Freedom Fund Dinner"/>
        <s v="Recovery from Local Chapteer of NAACP"/>
        <s v="Co Sponsorships"/>
        <s v="Founder's Day Celebration"/>
        <s v="Exec Board and General Tshirts"/>
        <s v="General Office Supplies"/>
        <s v="Image Awards Invitations"/>
        <s v="Envelopes"/>
        <s v="Back to school/Stay in School"/>
        <s v="Awards for Image Awards- Plaque"/>
        <s v="Brown VS board of Education"/>
        <s v="Unsung Hero Award"/>
        <s v="President Fall stipend"/>
        <s v="President Spring Stipend"/>
        <s v="VP Fall Stipend"/>
        <s v="VP Spring Stipend"/>
        <s v="Treasurer Fall Stipend"/>
        <s v="Treasurer Spring Stipend"/>
        <s v="Recording Secretary Fall Stipend "/>
        <s v="Recording Secretary Spring Stipend"/>
        <s v="Corresponding Secretary Fall Stipend"/>
        <s v="Corresponding Secretary Spring Stipend"/>
        <s v="Parliamentarian Fall Stipend"/>
        <s v="Parliamentarian Spring Stipend"/>
        <s v="Historian Fall stipend"/>
        <s v="Historian Spring Stipend"/>
        <s v="Unity Activities"/>
        <m/>
        <s v="Mock Trial" u="1"/>
      </sharedItems>
    </cacheField>
    <cacheField name="Cost Breakdown" numFmtId="0">
      <sharedItems containsBlank="1" count="25">
        <s v="1 ad"/>
        <s v="1 unit"/>
        <s v="Exec members of organization will attend"/>
        <s v="1 event"/>
        <s v="retreat for leadership team of NAACP"/>
        <s v="75-100 people"/>
        <s v="75- 100 people"/>
        <s v="125 people"/>
        <s v="80 people"/>
        <s v="10 people"/>
        <s v="150 people"/>
        <s v="Full cost recovery for Freedom Fund Dinner"/>
        <s v="200 people"/>
        <s v="food for leadership team"/>
        <s v="25 people"/>
        <s v="25 shirts @ $8 a shirt"/>
        <s v="Miscellaneous supplies as needed"/>
        <s v="5 boxes"/>
        <s v="4 boxes"/>
        <s v="17 plaques"/>
        <s v="1 award"/>
        <s v="1 stipend"/>
        <s v="3 rentals"/>
        <m/>
        <s v="50 people" u="1"/>
      </sharedItems>
    </cacheField>
    <cacheField name="Event/Committee" numFmtId="0">
      <sharedItems containsBlank="1" count="13">
        <s v="Unity Week"/>
        <s v="Image Awards"/>
        <s v="Speaker"/>
        <s v="Dues"/>
        <s v="Travel"/>
        <s v="Community Building"/>
        <s v="Team Building"/>
        <s v="General Body"/>
        <s v="Stipend"/>
        <m/>
        <s v="Promotional Items" u="1"/>
        <s v="Mock Trial" u="1"/>
        <s v="Recognition" u="1"/>
      </sharedItems>
    </cacheField>
    <cacheField name="Amount" numFmtId="0">
      <sharedItems containsString="0" containsBlank="1" containsNumber="1" containsInteger="1" minValue="-2400" maxValue="4000" count="25">
        <n v="110"/>
        <n v="500"/>
        <n v="516"/>
        <n v="388"/>
        <n v="1087"/>
        <n v="4000"/>
        <n v="235"/>
        <n v="150"/>
        <n v="240"/>
        <n v="1000"/>
        <n v="300"/>
        <n v="1125"/>
        <n v="2057"/>
        <n v="160"/>
        <n v="2400"/>
        <n v="-2400"/>
        <n v="250"/>
        <n v="100"/>
        <n v="200"/>
        <n v="50"/>
        <n v="145"/>
        <n v="5"/>
        <n v="97"/>
        <n v="12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">
  <r>
    <x v="0"/>
    <x v="0"/>
    <x v="0"/>
    <x v="0"/>
    <x v="0"/>
    <x v="0"/>
  </r>
  <r>
    <x v="0"/>
    <x v="0"/>
    <x v="1"/>
    <x v="0"/>
    <x v="1"/>
    <x v="0"/>
  </r>
  <r>
    <x v="0"/>
    <x v="0"/>
    <x v="2"/>
    <x v="0"/>
    <x v="2"/>
    <x v="0"/>
  </r>
  <r>
    <x v="1"/>
    <x v="1"/>
    <x v="3"/>
    <x v="1"/>
    <x v="3"/>
    <x v="1"/>
  </r>
  <r>
    <x v="2"/>
    <x v="2"/>
    <x v="4"/>
    <x v="2"/>
    <x v="4"/>
    <x v="2"/>
  </r>
  <r>
    <x v="3"/>
    <x v="3"/>
    <x v="5"/>
    <x v="3"/>
    <x v="4"/>
    <x v="3"/>
  </r>
  <r>
    <x v="4"/>
    <x v="4"/>
    <x v="5"/>
    <x v="3"/>
    <x v="4"/>
    <x v="4"/>
  </r>
  <r>
    <x v="4"/>
    <x v="4"/>
    <x v="4"/>
    <x v="3"/>
    <x v="4"/>
    <x v="5"/>
  </r>
  <r>
    <x v="5"/>
    <x v="5"/>
    <x v="6"/>
    <x v="1"/>
    <x v="5"/>
    <x v="6"/>
  </r>
  <r>
    <x v="6"/>
    <x v="6"/>
    <x v="7"/>
    <x v="4"/>
    <x v="6"/>
    <x v="7"/>
  </r>
  <r>
    <x v="5"/>
    <x v="5"/>
    <x v="8"/>
    <x v="5"/>
    <x v="0"/>
    <x v="8"/>
  </r>
  <r>
    <x v="7"/>
    <x v="7"/>
    <x v="9"/>
    <x v="1"/>
    <x v="5"/>
    <x v="9"/>
  </r>
  <r>
    <x v="8"/>
    <x v="8"/>
    <x v="0"/>
    <x v="6"/>
    <x v="0"/>
    <x v="10"/>
  </r>
  <r>
    <x v="8"/>
    <x v="8"/>
    <x v="10"/>
    <x v="7"/>
    <x v="5"/>
    <x v="11"/>
  </r>
  <r>
    <x v="8"/>
    <x v="8"/>
    <x v="1"/>
    <x v="8"/>
    <x v="1"/>
    <x v="12"/>
  </r>
  <r>
    <x v="8"/>
    <x v="8"/>
    <x v="11"/>
    <x v="9"/>
    <x v="2"/>
    <x v="13"/>
  </r>
  <r>
    <x v="8"/>
    <x v="8"/>
    <x v="12"/>
    <x v="10"/>
    <x v="5"/>
    <x v="14"/>
  </r>
  <r>
    <x v="8"/>
    <x v="8"/>
    <x v="13"/>
    <x v="11"/>
    <x v="5"/>
    <x v="15"/>
  </r>
  <r>
    <x v="8"/>
    <x v="8"/>
    <x v="14"/>
    <x v="12"/>
    <x v="5"/>
    <x v="16"/>
  </r>
  <r>
    <x v="8"/>
    <x v="8"/>
    <x v="7"/>
    <x v="13"/>
    <x v="6"/>
    <x v="17"/>
  </r>
  <r>
    <x v="8"/>
    <x v="8"/>
    <x v="15"/>
    <x v="14"/>
    <x v="7"/>
    <x v="17"/>
  </r>
  <r>
    <x v="9"/>
    <x v="9"/>
    <x v="16"/>
    <x v="15"/>
    <x v="7"/>
    <x v="18"/>
  </r>
  <r>
    <x v="10"/>
    <x v="10"/>
    <x v="17"/>
    <x v="16"/>
    <x v="7"/>
    <x v="19"/>
  </r>
  <r>
    <x v="11"/>
    <x v="11"/>
    <x v="18"/>
    <x v="17"/>
    <x v="1"/>
    <x v="20"/>
  </r>
  <r>
    <x v="11"/>
    <x v="11"/>
    <x v="19"/>
    <x v="18"/>
    <x v="1"/>
    <x v="21"/>
  </r>
  <r>
    <x v="12"/>
    <x v="12"/>
    <x v="20"/>
    <x v="3"/>
    <x v="5"/>
    <x v="22"/>
  </r>
  <r>
    <x v="13"/>
    <x v="13"/>
    <x v="21"/>
    <x v="19"/>
    <x v="1"/>
    <x v="23"/>
  </r>
  <r>
    <x v="14"/>
    <x v="13"/>
    <x v="22"/>
    <x v="20"/>
    <x v="1"/>
    <x v="18"/>
  </r>
  <r>
    <x v="14"/>
    <x v="13"/>
    <x v="23"/>
    <x v="20"/>
    <x v="1"/>
    <x v="7"/>
  </r>
  <r>
    <x v="15"/>
    <x v="14"/>
    <x v="24"/>
    <x v="21"/>
    <x v="8"/>
    <x v="17"/>
  </r>
  <r>
    <x v="15"/>
    <x v="14"/>
    <x v="25"/>
    <x v="21"/>
    <x v="8"/>
    <x v="17"/>
  </r>
  <r>
    <x v="15"/>
    <x v="14"/>
    <x v="26"/>
    <x v="21"/>
    <x v="8"/>
    <x v="17"/>
  </r>
  <r>
    <x v="15"/>
    <x v="14"/>
    <x v="27"/>
    <x v="21"/>
    <x v="8"/>
    <x v="17"/>
  </r>
  <r>
    <x v="15"/>
    <x v="14"/>
    <x v="28"/>
    <x v="21"/>
    <x v="8"/>
    <x v="17"/>
  </r>
  <r>
    <x v="15"/>
    <x v="14"/>
    <x v="29"/>
    <x v="21"/>
    <x v="8"/>
    <x v="17"/>
  </r>
  <r>
    <x v="15"/>
    <x v="14"/>
    <x v="30"/>
    <x v="21"/>
    <x v="8"/>
    <x v="17"/>
  </r>
  <r>
    <x v="15"/>
    <x v="14"/>
    <x v="31"/>
    <x v="21"/>
    <x v="8"/>
    <x v="17"/>
  </r>
  <r>
    <x v="15"/>
    <x v="14"/>
    <x v="32"/>
    <x v="21"/>
    <x v="8"/>
    <x v="17"/>
  </r>
  <r>
    <x v="15"/>
    <x v="14"/>
    <x v="33"/>
    <x v="21"/>
    <x v="8"/>
    <x v="17"/>
  </r>
  <r>
    <x v="15"/>
    <x v="14"/>
    <x v="34"/>
    <x v="21"/>
    <x v="8"/>
    <x v="17"/>
  </r>
  <r>
    <x v="15"/>
    <x v="14"/>
    <x v="35"/>
    <x v="21"/>
    <x v="8"/>
    <x v="17"/>
  </r>
  <r>
    <x v="15"/>
    <x v="14"/>
    <x v="36"/>
    <x v="21"/>
    <x v="8"/>
    <x v="17"/>
  </r>
  <r>
    <x v="15"/>
    <x v="14"/>
    <x v="37"/>
    <x v="21"/>
    <x v="8"/>
    <x v="17"/>
  </r>
  <r>
    <x v="16"/>
    <x v="15"/>
    <x v="38"/>
    <x v="22"/>
    <x v="0"/>
    <x v="17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6"/>
    <x v="39"/>
    <x v="23"/>
    <x v="9"/>
    <x v="24"/>
  </r>
  <r>
    <x v="17"/>
    <x v="17"/>
    <x v="39"/>
    <x v="23"/>
    <x v="9"/>
    <x v="24"/>
  </r>
  <r>
    <x v="17"/>
    <x v="17"/>
    <x v="39"/>
    <x v="23"/>
    <x v="9"/>
    <x v="24"/>
  </r>
  <r>
    <x v="17"/>
    <x v="17"/>
    <x v="39"/>
    <x v="23"/>
    <x v="9"/>
    <x v="24"/>
  </r>
  <r>
    <x v="17"/>
    <x v="17"/>
    <x v="39"/>
    <x v="23"/>
    <x v="9"/>
    <x v="24"/>
  </r>
  <r>
    <x v="17"/>
    <x v="17"/>
    <x v="39"/>
    <x v="23"/>
    <x v="9"/>
    <x v="24"/>
  </r>
  <r>
    <x v="17"/>
    <x v="17"/>
    <x v="39"/>
    <x v="23"/>
    <x v="9"/>
    <x v="24"/>
  </r>
  <r>
    <x v="17"/>
    <x v="17"/>
    <x v="39"/>
    <x v="23"/>
    <x v="9"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B3:C160" firstHeaderRow="2" firstDataRow="2" firstDataCol="1"/>
  <pivotFields count="6">
    <pivotField axis="axisRow" showAll="0" defaultSubtotal="0">
      <items count="18">
        <item x="15"/>
        <item x="0"/>
        <item x="1"/>
        <item x="7"/>
        <item x="8"/>
        <item x="2"/>
        <item x="3"/>
        <item x="4"/>
        <item x="9"/>
        <item x="10"/>
        <item x="11"/>
        <item x="12"/>
        <item x="5"/>
        <item x="13"/>
        <item x="14"/>
        <item x="16"/>
        <item x="17"/>
        <item x="6"/>
      </items>
    </pivotField>
    <pivotField axis="axisRow" showAll="0" defaultSubtotal="0">
      <items count="18">
        <item x="9"/>
        <item x="15"/>
        <item x="8"/>
        <item x="0"/>
        <item x="10"/>
        <item x="1"/>
        <item x="2"/>
        <item x="13"/>
        <item x="5"/>
        <item x="7"/>
        <item x="12"/>
        <item x="4"/>
        <item x="11"/>
        <item x="3"/>
        <item x="14"/>
        <item x="16"/>
        <item x="17"/>
        <item x="6"/>
      </items>
    </pivotField>
    <pivotField axis="axisRow" showAll="0" defaultSubtotal="0">
      <items count="41">
        <item x="21"/>
        <item x="20"/>
        <item x="22"/>
        <item x="14"/>
        <item x="32"/>
        <item x="33"/>
        <item x="11"/>
        <item x="3"/>
        <item x="19"/>
        <item x="16"/>
        <item x="10"/>
        <item x="2"/>
        <item x="15"/>
        <item x="12"/>
        <item x="17"/>
        <item x="36"/>
        <item x="37"/>
        <item x="1"/>
        <item x="18"/>
        <item x="6"/>
        <item m="1" x="40"/>
        <item x="4"/>
        <item x="9"/>
        <item x="34"/>
        <item x="35"/>
        <item x="24"/>
        <item x="25"/>
        <item x="30"/>
        <item x="31"/>
        <item x="13"/>
        <item x="5"/>
        <item x="28"/>
        <item x="29"/>
        <item x="38"/>
        <item x="8"/>
        <item x="0"/>
        <item x="23"/>
        <item x="26"/>
        <item x="27"/>
        <item x="39"/>
        <item x="7"/>
      </items>
    </pivotField>
    <pivotField axis="axisRow" showAll="0" defaultSubtotal="0">
      <items count="25">
        <item x="0"/>
        <item x="20"/>
        <item x="3"/>
        <item x="21"/>
        <item x="1"/>
        <item x="9"/>
        <item x="7"/>
        <item x="10"/>
        <item x="19"/>
        <item x="12"/>
        <item x="14"/>
        <item x="15"/>
        <item x="22"/>
        <item x="18"/>
        <item x="17"/>
        <item m="1" x="24"/>
        <item x="6"/>
        <item x="5"/>
        <item x="8"/>
        <item x="2"/>
        <item x="11"/>
        <item x="16"/>
        <item x="23"/>
        <item x="4"/>
        <item x="13"/>
      </items>
    </pivotField>
    <pivotField axis="axisRow" showAll="0">
      <items count="14">
        <item x="5"/>
        <item x="3"/>
        <item x="7"/>
        <item x="1"/>
        <item m="1" x="11"/>
        <item m="1" x="10"/>
        <item m="1" x="12"/>
        <item x="2"/>
        <item x="8"/>
        <item x="4"/>
        <item x="0"/>
        <item x="9"/>
        <item x="6"/>
        <item t="default"/>
      </items>
    </pivotField>
    <pivotField dataField="1" showAll="0"/>
  </pivotFields>
  <rowFields count="5">
    <field x="4"/>
    <field x="0"/>
    <field x="1"/>
    <field x="2"/>
    <field x="3"/>
  </rowFields>
  <rowItems count="156">
    <i>
      <x/>
    </i>
    <i r="1">
      <x v="3"/>
    </i>
    <i r="2">
      <x v="9"/>
    </i>
    <i r="3">
      <x v="22"/>
    </i>
    <i r="4">
      <x v="4"/>
    </i>
    <i r="1">
      <x v="4"/>
    </i>
    <i r="2">
      <x v="2"/>
    </i>
    <i r="3">
      <x v="3"/>
    </i>
    <i r="4">
      <x v="9"/>
    </i>
    <i r="3">
      <x v="10"/>
    </i>
    <i r="4">
      <x v="6"/>
    </i>
    <i r="3">
      <x v="13"/>
    </i>
    <i r="4">
      <x v="7"/>
    </i>
    <i r="3">
      <x v="29"/>
    </i>
    <i r="4">
      <x v="20"/>
    </i>
    <i r="1">
      <x v="11"/>
    </i>
    <i r="2">
      <x v="10"/>
    </i>
    <i r="3">
      <x v="1"/>
    </i>
    <i r="4">
      <x v="2"/>
    </i>
    <i r="1">
      <x v="12"/>
    </i>
    <i r="2">
      <x v="8"/>
    </i>
    <i r="3">
      <x v="19"/>
    </i>
    <i r="4">
      <x v="4"/>
    </i>
    <i>
      <x v="1"/>
    </i>
    <i r="1">
      <x v="2"/>
    </i>
    <i r="2">
      <x v="5"/>
    </i>
    <i r="3">
      <x v="7"/>
    </i>
    <i r="4">
      <x v="4"/>
    </i>
    <i>
      <x v="2"/>
    </i>
    <i r="1">
      <x v="4"/>
    </i>
    <i r="2">
      <x v="2"/>
    </i>
    <i r="3">
      <x v="12"/>
    </i>
    <i r="4">
      <x v="10"/>
    </i>
    <i r="1">
      <x v="8"/>
    </i>
    <i r="2">
      <x/>
    </i>
    <i r="3">
      <x v="9"/>
    </i>
    <i r="4">
      <x v="11"/>
    </i>
    <i r="1">
      <x v="9"/>
    </i>
    <i r="2">
      <x v="4"/>
    </i>
    <i r="3">
      <x v="14"/>
    </i>
    <i r="4">
      <x v="21"/>
    </i>
    <i>
      <x v="3"/>
    </i>
    <i r="1">
      <x v="1"/>
    </i>
    <i r="2">
      <x v="3"/>
    </i>
    <i r="3">
      <x v="17"/>
    </i>
    <i r="4">
      <x/>
    </i>
    <i r="1">
      <x v="4"/>
    </i>
    <i r="2">
      <x v="2"/>
    </i>
    <i r="3">
      <x v="17"/>
    </i>
    <i r="4">
      <x v="18"/>
    </i>
    <i r="1">
      <x v="10"/>
    </i>
    <i r="2">
      <x v="12"/>
    </i>
    <i r="3">
      <x v="8"/>
    </i>
    <i r="4">
      <x v="13"/>
    </i>
    <i r="3">
      <x v="18"/>
    </i>
    <i r="4">
      <x v="14"/>
    </i>
    <i r="1">
      <x v="13"/>
    </i>
    <i r="2">
      <x v="7"/>
    </i>
    <i r="3">
      <x/>
    </i>
    <i r="4">
      <x v="8"/>
    </i>
    <i r="1">
      <x v="14"/>
    </i>
    <i r="2">
      <x v="7"/>
    </i>
    <i r="3">
      <x v="2"/>
    </i>
    <i r="4">
      <x v="1"/>
    </i>
    <i r="3">
      <x v="36"/>
    </i>
    <i r="4">
      <x v="1"/>
    </i>
    <i>
      <x v="7"/>
    </i>
    <i r="1">
      <x v="1"/>
    </i>
    <i r="2">
      <x v="3"/>
    </i>
    <i r="3">
      <x v="11"/>
    </i>
    <i r="4">
      <x/>
    </i>
    <i r="1">
      <x v="4"/>
    </i>
    <i r="2">
      <x v="2"/>
    </i>
    <i r="3">
      <x v="6"/>
    </i>
    <i r="4">
      <x v="5"/>
    </i>
    <i>
      <x v="8"/>
    </i>
    <i r="1">
      <x/>
    </i>
    <i r="2">
      <x v="14"/>
    </i>
    <i r="3">
      <x v="4"/>
    </i>
    <i r="4">
      <x v="3"/>
    </i>
    <i r="3">
      <x v="5"/>
    </i>
    <i r="4">
      <x v="3"/>
    </i>
    <i r="3">
      <x v="15"/>
    </i>
    <i r="4">
      <x v="3"/>
    </i>
    <i r="3">
      <x v="16"/>
    </i>
    <i r="4">
      <x v="3"/>
    </i>
    <i r="3">
      <x v="23"/>
    </i>
    <i r="4">
      <x v="3"/>
    </i>
    <i r="3">
      <x v="24"/>
    </i>
    <i r="4">
      <x v="3"/>
    </i>
    <i r="3">
      <x v="25"/>
    </i>
    <i r="4">
      <x v="3"/>
    </i>
    <i r="3">
      <x v="26"/>
    </i>
    <i r="4">
      <x v="3"/>
    </i>
    <i r="3">
      <x v="27"/>
    </i>
    <i r="4">
      <x v="3"/>
    </i>
    <i r="3">
      <x v="28"/>
    </i>
    <i r="4">
      <x v="3"/>
    </i>
    <i r="3">
      <x v="31"/>
    </i>
    <i r="4">
      <x v="3"/>
    </i>
    <i r="3">
      <x v="32"/>
    </i>
    <i r="4">
      <x v="3"/>
    </i>
    <i r="3">
      <x v="37"/>
    </i>
    <i r="4">
      <x v="3"/>
    </i>
    <i r="3">
      <x v="38"/>
    </i>
    <i r="4">
      <x v="3"/>
    </i>
    <i>
      <x v="9"/>
    </i>
    <i r="1">
      <x v="5"/>
    </i>
    <i r="2">
      <x v="6"/>
    </i>
    <i r="3">
      <x v="21"/>
    </i>
    <i r="4">
      <x v="19"/>
    </i>
    <i r="1">
      <x v="6"/>
    </i>
    <i r="2">
      <x v="13"/>
    </i>
    <i r="3">
      <x v="30"/>
    </i>
    <i r="4">
      <x v="2"/>
    </i>
    <i r="1">
      <x v="7"/>
    </i>
    <i r="2">
      <x v="11"/>
    </i>
    <i r="3">
      <x v="21"/>
    </i>
    <i r="4">
      <x v="2"/>
    </i>
    <i r="3">
      <x v="30"/>
    </i>
    <i r="4">
      <x v="2"/>
    </i>
    <i>
      <x v="10"/>
    </i>
    <i r="1">
      <x v="1"/>
    </i>
    <i r="2">
      <x v="3"/>
    </i>
    <i r="3">
      <x v="35"/>
    </i>
    <i r="4">
      <x/>
    </i>
    <i r="1">
      <x v="4"/>
    </i>
    <i r="2">
      <x v="2"/>
    </i>
    <i r="3">
      <x v="35"/>
    </i>
    <i r="4">
      <x v="16"/>
    </i>
    <i r="1">
      <x v="12"/>
    </i>
    <i r="2">
      <x v="8"/>
    </i>
    <i r="3">
      <x v="34"/>
    </i>
    <i r="4">
      <x v="17"/>
    </i>
    <i r="1">
      <x v="15"/>
    </i>
    <i r="2">
      <x v="1"/>
    </i>
    <i r="3">
      <x v="33"/>
    </i>
    <i r="4">
      <x v="12"/>
    </i>
    <i>
      <x v="11"/>
    </i>
    <i r="1">
      <x v="16"/>
    </i>
    <i r="2">
      <x v="15"/>
    </i>
    <i r="3">
      <x v="39"/>
    </i>
    <i r="4">
      <x v="22"/>
    </i>
    <i r="2">
      <x v="16"/>
    </i>
    <i r="3">
      <x v="39"/>
    </i>
    <i r="4">
      <x v="22"/>
    </i>
    <i>
      <x v="12"/>
    </i>
    <i r="1">
      <x v="4"/>
    </i>
    <i r="2">
      <x v="2"/>
    </i>
    <i r="3">
      <x v="40"/>
    </i>
    <i r="4">
      <x v="24"/>
    </i>
    <i r="1">
      <x v="17"/>
    </i>
    <i r="2">
      <x v="17"/>
    </i>
    <i r="3">
      <x v="40"/>
    </i>
    <i r="4">
      <x v="23"/>
    </i>
    <i t="grand">
      <x/>
    </i>
  </rowItems>
  <colItems count="1">
    <i/>
  </colItems>
  <dataFields count="1">
    <dataField name="Sum of Amount" fld="5" baseField="0" baseItem="0" numFmtId="165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4" cacheId="1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22" firstHeaderRow="1" firstDataRow="1" firstDataCol="1"/>
  <pivotFields count="6">
    <pivotField axis="axisRow" showAll="0">
      <items count="19">
        <item x="15"/>
        <item x="0"/>
        <item x="1"/>
        <item x="7"/>
        <item x="8"/>
        <item x="2"/>
        <item x="3"/>
        <item x="4"/>
        <item x="9"/>
        <item x="10"/>
        <item x="11"/>
        <item x="12"/>
        <item x="5"/>
        <item x="13"/>
        <item x="14"/>
        <item x="16"/>
        <item x="6"/>
        <item x="17"/>
        <item t="default"/>
      </items>
    </pivotField>
    <pivotField showAll="0"/>
    <pivotField showAll="0"/>
    <pivotField showAll="0"/>
    <pivotField showAll="0"/>
    <pivotField dataField="1" showAll="0">
      <items count="26">
        <item x="15"/>
        <item x="21"/>
        <item x="19"/>
        <item x="22"/>
        <item x="17"/>
        <item x="0"/>
        <item x="20"/>
        <item x="7"/>
        <item x="13"/>
        <item x="18"/>
        <item x="6"/>
        <item x="8"/>
        <item x="16"/>
        <item x="10"/>
        <item x="3"/>
        <item x="1"/>
        <item x="2"/>
        <item x="9"/>
        <item x="4"/>
        <item x="11"/>
        <item x="23"/>
        <item x="12"/>
        <item x="14"/>
        <item x="5"/>
        <item x="24"/>
        <item t="default"/>
      </items>
    </pivotField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Amount" fld="5" baseField="0" baseItem="0" numFmtId="165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4"/>
  <sheetViews>
    <sheetView workbookViewId="0">
      <selection sqref="A1:XFD1048576"/>
    </sheetView>
  </sheetViews>
  <sheetFormatPr baseColWidth="10" defaultColWidth="11" defaultRowHeight="15" x14ac:dyDescent="0"/>
  <cols>
    <col min="1" max="1" width="12.5" bestFit="1" customWidth="1"/>
    <col min="2" max="2" width="31.5" bestFit="1" customWidth="1"/>
    <col min="3" max="3" width="176" bestFit="1" customWidth="1"/>
  </cols>
  <sheetData>
    <row r="1" spans="1:3" s="1" customFormat="1">
      <c r="A1" s="1" t="s">
        <v>1</v>
      </c>
      <c r="B1" s="1" t="s">
        <v>2</v>
      </c>
      <c r="C1" s="1" t="s">
        <v>3</v>
      </c>
    </row>
    <row r="2" spans="1:3" s="2" customFormat="1">
      <c r="A2" s="2">
        <v>10600</v>
      </c>
      <c r="B2" s="2" t="s">
        <v>55</v>
      </c>
      <c r="C2" s="2" t="s">
        <v>56</v>
      </c>
    </row>
    <row r="3" spans="1:3" s="1" customFormat="1">
      <c r="A3" s="2">
        <v>11570</v>
      </c>
      <c r="B3" s="2" t="s">
        <v>47</v>
      </c>
      <c r="C3" s="8" t="s">
        <v>52</v>
      </c>
    </row>
    <row r="4" spans="1:3" s="1" customFormat="1">
      <c r="A4" s="2">
        <v>11710</v>
      </c>
      <c r="B4" s="2" t="s">
        <v>53</v>
      </c>
      <c r="C4" s="2" t="s">
        <v>54</v>
      </c>
    </row>
    <row r="5" spans="1:3" s="2" customFormat="1">
      <c r="A5" s="2">
        <v>119900</v>
      </c>
      <c r="B5" s="2" t="s">
        <v>43</v>
      </c>
      <c r="C5" s="2" t="s">
        <v>44</v>
      </c>
    </row>
    <row r="6" spans="1:3">
      <c r="A6">
        <v>121200</v>
      </c>
      <c r="B6" t="s">
        <v>0</v>
      </c>
      <c r="C6" s="9" t="s">
        <v>51</v>
      </c>
    </row>
    <row r="7" spans="1:3">
      <c r="A7">
        <v>121400</v>
      </c>
      <c r="B7" t="s">
        <v>4</v>
      </c>
      <c r="C7" t="s">
        <v>5</v>
      </c>
    </row>
    <row r="8" spans="1:3">
      <c r="A8">
        <v>121500</v>
      </c>
      <c r="B8" t="s">
        <v>6</v>
      </c>
      <c r="C8" t="s">
        <v>7</v>
      </c>
    </row>
    <row r="9" spans="1:3">
      <c r="A9">
        <v>121800</v>
      </c>
      <c r="B9" t="s">
        <v>8</v>
      </c>
      <c r="C9" t="s">
        <v>9</v>
      </c>
    </row>
    <row r="10" spans="1:3">
      <c r="A10">
        <v>121900</v>
      </c>
      <c r="B10" t="s">
        <v>10</v>
      </c>
      <c r="C10" t="s">
        <v>11</v>
      </c>
    </row>
    <row r="11" spans="1:3">
      <c r="A11">
        <v>122100</v>
      </c>
      <c r="B11" t="s">
        <v>12</v>
      </c>
      <c r="C11" t="s">
        <v>13</v>
      </c>
    </row>
    <row r="12" spans="1:3">
      <c r="A12">
        <v>122200</v>
      </c>
      <c r="B12" t="s">
        <v>14</v>
      </c>
      <c r="C12" t="s">
        <v>15</v>
      </c>
    </row>
    <row r="13" spans="1:3">
      <c r="A13">
        <v>124600</v>
      </c>
      <c r="B13" t="s">
        <v>27</v>
      </c>
      <c r="C13" t="s">
        <v>30</v>
      </c>
    </row>
    <row r="14" spans="1:3">
      <c r="A14">
        <v>126140</v>
      </c>
      <c r="B14" t="s">
        <v>57</v>
      </c>
      <c r="C14" t="s">
        <v>58</v>
      </c>
    </row>
    <row r="15" spans="1:3">
      <c r="A15">
        <v>126400</v>
      </c>
      <c r="B15" t="s">
        <v>26</v>
      </c>
      <c r="C15" s="9" t="s">
        <v>77</v>
      </c>
    </row>
    <row r="16" spans="1:3">
      <c r="A16">
        <v>127400</v>
      </c>
      <c r="B16" t="s">
        <v>66</v>
      </c>
      <c r="C16" t="s">
        <v>64</v>
      </c>
    </row>
    <row r="17" spans="1:3">
      <c r="A17">
        <v>127500</v>
      </c>
      <c r="B17" t="s">
        <v>67</v>
      </c>
      <c r="C17" t="s">
        <v>65</v>
      </c>
    </row>
    <row r="18" spans="1:3">
      <c r="A18">
        <v>128200</v>
      </c>
      <c r="B18" t="s">
        <v>16</v>
      </c>
      <c r="C18" t="s">
        <v>17</v>
      </c>
    </row>
    <row r="19" spans="1:3">
      <c r="A19">
        <v>128300</v>
      </c>
      <c r="B19" t="s">
        <v>18</v>
      </c>
      <c r="C19" t="s">
        <v>21</v>
      </c>
    </row>
    <row r="20" spans="1:3">
      <c r="A20">
        <v>128400</v>
      </c>
      <c r="B20" t="s">
        <v>19</v>
      </c>
      <c r="C20" t="s">
        <v>20</v>
      </c>
    </row>
    <row r="21" spans="1:3">
      <c r="A21">
        <v>128500</v>
      </c>
      <c r="B21" t="s">
        <v>22</v>
      </c>
      <c r="C21" t="s">
        <v>23</v>
      </c>
    </row>
    <row r="22" spans="1:3">
      <c r="A22">
        <v>128800</v>
      </c>
      <c r="B22" t="s">
        <v>24</v>
      </c>
      <c r="C22" t="s">
        <v>25</v>
      </c>
    </row>
    <row r="23" spans="1:3">
      <c r="A23">
        <v>131100</v>
      </c>
      <c r="B23" t="s">
        <v>28</v>
      </c>
      <c r="C23" t="s">
        <v>29</v>
      </c>
    </row>
    <row r="24" spans="1:3">
      <c r="A24">
        <v>131200</v>
      </c>
      <c r="B24" t="s">
        <v>31</v>
      </c>
      <c r="C24" s="8" t="s">
        <v>32</v>
      </c>
    </row>
    <row r="25" spans="1:3">
      <c r="A25">
        <v>131300</v>
      </c>
      <c r="B25" t="s">
        <v>33</v>
      </c>
      <c r="C25" t="s">
        <v>34</v>
      </c>
    </row>
    <row r="26" spans="1:3">
      <c r="A26">
        <v>137700</v>
      </c>
      <c r="B26" t="s">
        <v>35</v>
      </c>
      <c r="C26" t="s">
        <v>36</v>
      </c>
    </row>
    <row r="27" spans="1:3">
      <c r="A27">
        <v>136200</v>
      </c>
      <c r="B27" t="s">
        <v>37</v>
      </c>
      <c r="C27" t="s">
        <v>38</v>
      </c>
    </row>
    <row r="28" spans="1:3">
      <c r="A28">
        <v>136400</v>
      </c>
      <c r="B28" t="s">
        <v>59</v>
      </c>
      <c r="C28" t="s">
        <v>60</v>
      </c>
    </row>
    <row r="29" spans="1:3">
      <c r="A29">
        <v>137800</v>
      </c>
      <c r="B29" t="s">
        <v>39</v>
      </c>
      <c r="C29" t="s">
        <v>40</v>
      </c>
    </row>
    <row r="30" spans="1:3">
      <c r="A30">
        <v>137810</v>
      </c>
      <c r="B30" t="s">
        <v>41</v>
      </c>
      <c r="C30" s="9" t="s">
        <v>49</v>
      </c>
    </row>
    <row r="31" spans="1:3">
      <c r="A31">
        <v>141300</v>
      </c>
      <c r="B31" t="s">
        <v>42</v>
      </c>
      <c r="C31" s="9" t="s">
        <v>50</v>
      </c>
    </row>
    <row r="32" spans="1:3">
      <c r="A32">
        <v>153400</v>
      </c>
      <c r="B32" t="s">
        <v>45</v>
      </c>
      <c r="C32" t="s">
        <v>63</v>
      </c>
    </row>
    <row r="33" spans="1:3">
      <c r="A33">
        <v>153500</v>
      </c>
      <c r="B33" t="s">
        <v>46</v>
      </c>
      <c r="C33" s="9" t="s">
        <v>48</v>
      </c>
    </row>
    <row r="34" spans="1:3">
      <c r="A34">
        <v>221800</v>
      </c>
      <c r="B34" t="s">
        <v>61</v>
      </c>
      <c r="C34" t="s">
        <v>62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workbookViewId="0">
      <selection activeCell="C39" sqref="C39"/>
    </sheetView>
  </sheetViews>
  <sheetFormatPr baseColWidth="10" defaultColWidth="11" defaultRowHeight="15" x14ac:dyDescent="0"/>
  <cols>
    <col min="1" max="1" width="11" style="10"/>
    <col min="2" max="2" width="12.6640625" style="10" bestFit="1" customWidth="1"/>
    <col min="3" max="3" width="33.1640625" style="10" customWidth="1"/>
    <col min="4" max="4" width="50.1640625" style="10" bestFit="1" customWidth="1"/>
    <col min="5" max="5" width="50.1640625" style="10" customWidth="1"/>
    <col min="6" max="6" width="19.6640625" style="10" bestFit="1" customWidth="1"/>
    <col min="7" max="7" width="11.5" style="13" bestFit="1" customWidth="1"/>
    <col min="8" max="16384" width="11" style="10"/>
  </cols>
  <sheetData>
    <row r="1" spans="1:7" s="11" customFormat="1">
      <c r="A1" s="11" t="s">
        <v>153</v>
      </c>
      <c r="B1" s="11" t="s">
        <v>1</v>
      </c>
      <c r="C1" s="11" t="s">
        <v>2</v>
      </c>
      <c r="D1" s="11" t="s">
        <v>3</v>
      </c>
      <c r="E1" s="11" t="s">
        <v>70</v>
      </c>
      <c r="F1" s="11" t="s">
        <v>68</v>
      </c>
      <c r="G1" s="12" t="s">
        <v>69</v>
      </c>
    </row>
    <row r="2" spans="1:7">
      <c r="A2" s="10">
        <v>800118</v>
      </c>
      <c r="B2" s="10">
        <v>121200</v>
      </c>
      <c r="C2" s="10" t="str">
        <f>LOOKUP(B2,'[1]Account Codes'!A:B)</f>
        <v>Media Services</v>
      </c>
      <c r="D2" s="10" t="s">
        <v>87</v>
      </c>
      <c r="E2" s="10" t="s">
        <v>82</v>
      </c>
      <c r="F2" s="10" t="s">
        <v>139</v>
      </c>
      <c r="G2" s="13">
        <v>110</v>
      </c>
    </row>
    <row r="3" spans="1:7">
      <c r="A3" s="10">
        <v>800118</v>
      </c>
      <c r="B3" s="10">
        <v>121200</v>
      </c>
      <c r="C3" s="10" t="str">
        <f>LOOKUP(B3,'[1]Account Codes'!A:B)</f>
        <v>Media Services</v>
      </c>
      <c r="D3" s="10" t="s">
        <v>88</v>
      </c>
      <c r="E3" s="10" t="s">
        <v>82</v>
      </c>
      <c r="F3" s="10" t="s">
        <v>88</v>
      </c>
      <c r="G3" s="13">
        <v>110</v>
      </c>
    </row>
    <row r="4" spans="1:7">
      <c r="A4" s="10">
        <v>800118</v>
      </c>
      <c r="B4" s="10">
        <v>121200</v>
      </c>
      <c r="C4" s="10" t="str">
        <f>LOOKUP(B4,'[1]Account Codes'!A:B)</f>
        <v>Media Services</v>
      </c>
      <c r="D4" s="10" t="s">
        <v>89</v>
      </c>
      <c r="E4" s="10" t="s">
        <v>82</v>
      </c>
      <c r="F4" s="10" t="s">
        <v>133</v>
      </c>
      <c r="G4" s="13">
        <v>110</v>
      </c>
    </row>
    <row r="5" spans="1:7">
      <c r="A5" s="10">
        <v>800118</v>
      </c>
      <c r="B5" s="10">
        <v>122100</v>
      </c>
      <c r="C5" s="10" t="str">
        <f>LOOKUP(B5,'[1]Account Codes'!A:B)</f>
        <v>Organization Memberships</v>
      </c>
      <c r="D5" s="10" t="s">
        <v>90</v>
      </c>
      <c r="E5" s="10" t="s">
        <v>83</v>
      </c>
      <c r="F5" s="10" t="s">
        <v>134</v>
      </c>
      <c r="G5" s="13">
        <v>500</v>
      </c>
    </row>
    <row r="6" spans="1:7">
      <c r="A6" s="10">
        <v>800118</v>
      </c>
      <c r="B6" s="10">
        <v>128200</v>
      </c>
      <c r="C6" s="10" t="str">
        <f>LOOKUP(B6,'[1]Account Codes'!A:B)</f>
        <v>Personal Vehicle</v>
      </c>
      <c r="D6" s="10" t="s">
        <v>137</v>
      </c>
      <c r="E6" s="10" t="s">
        <v>136</v>
      </c>
      <c r="F6" s="10" t="s">
        <v>135</v>
      </c>
      <c r="G6" s="13">
        <v>516</v>
      </c>
    </row>
    <row r="7" spans="1:7">
      <c r="A7" s="10">
        <v>800118</v>
      </c>
      <c r="B7" s="10">
        <v>128400</v>
      </c>
      <c r="C7" s="10" t="str">
        <f>LOOKUP(B7,'[1]Account Codes'!A:B)</f>
        <v>State Vechile</v>
      </c>
      <c r="D7" s="10" t="s">
        <v>91</v>
      </c>
      <c r="E7" s="10" t="s">
        <v>80</v>
      </c>
      <c r="F7" s="10" t="s">
        <v>135</v>
      </c>
      <c r="G7" s="13">
        <v>388</v>
      </c>
    </row>
    <row r="8" spans="1:7">
      <c r="A8" s="10">
        <v>800118</v>
      </c>
      <c r="B8" s="10">
        <v>128500</v>
      </c>
      <c r="C8" s="10" t="str">
        <f>LOOKUP(B8,'[1]Account Codes'!A:B)</f>
        <v>Regisration and Lodging</v>
      </c>
      <c r="D8" s="10" t="s">
        <v>91</v>
      </c>
      <c r="E8" s="10" t="s">
        <v>80</v>
      </c>
      <c r="F8" s="10" t="s">
        <v>135</v>
      </c>
      <c r="G8" s="13">
        <v>1087</v>
      </c>
    </row>
    <row r="9" spans="1:7">
      <c r="A9" s="10">
        <v>800118</v>
      </c>
      <c r="B9" s="10">
        <v>128500</v>
      </c>
      <c r="C9" s="10" t="str">
        <f>LOOKUP(B9,'[1]Account Codes'!A:B)</f>
        <v>Regisration and Lodging</v>
      </c>
      <c r="D9" s="10" t="s">
        <v>137</v>
      </c>
      <c r="E9" s="10" t="s">
        <v>80</v>
      </c>
      <c r="F9" s="10" t="s">
        <v>135</v>
      </c>
      <c r="G9" s="13">
        <v>4000</v>
      </c>
    </row>
    <row r="10" spans="1:7">
      <c r="A10" s="10">
        <v>800118</v>
      </c>
      <c r="B10" s="10">
        <v>137810</v>
      </c>
      <c r="C10" s="10" t="str">
        <f>LOOKUP(B10,'[1]Account Codes'!A:B)</f>
        <v>Promotional Supplies</v>
      </c>
      <c r="D10" s="10" t="s">
        <v>92</v>
      </c>
      <c r="E10" s="10" t="s">
        <v>83</v>
      </c>
      <c r="F10" s="10" t="s">
        <v>138</v>
      </c>
      <c r="G10" s="13">
        <v>235</v>
      </c>
    </row>
    <row r="11" spans="1:7">
      <c r="A11" s="10">
        <v>800118</v>
      </c>
      <c r="B11" s="10">
        <v>137810</v>
      </c>
      <c r="C11" s="10" t="str">
        <f>LOOKUP(B11,'[1]Account Codes'!A:B)</f>
        <v>Promotional Supplies</v>
      </c>
      <c r="D11" s="10" t="s">
        <v>140</v>
      </c>
      <c r="E11" s="10" t="s">
        <v>95</v>
      </c>
      <c r="F11" s="10" t="s">
        <v>139</v>
      </c>
      <c r="G11" s="13">
        <v>240</v>
      </c>
    </row>
    <row r="12" spans="1:7">
      <c r="A12" s="10">
        <v>800118</v>
      </c>
      <c r="B12" s="10">
        <v>124600</v>
      </c>
      <c r="C12" s="10" t="str">
        <f>LOOKUP(B12,'[1]Account Codes'!A:B)</f>
        <v>Public Information &amp; Public Relations</v>
      </c>
      <c r="D12" s="10" t="s">
        <v>93</v>
      </c>
      <c r="E12" s="10" t="s">
        <v>83</v>
      </c>
      <c r="F12" s="10" t="s">
        <v>132</v>
      </c>
      <c r="G12" s="13">
        <v>1000</v>
      </c>
    </row>
    <row r="13" spans="1:7">
      <c r="A13" s="10">
        <v>800118</v>
      </c>
      <c r="B13" s="10">
        <v>126400</v>
      </c>
      <c r="C13" s="10" t="str">
        <f>LOOKUP(B13,'[1]Account Codes'!A:B)</f>
        <v>Food &amp; Dietary Services</v>
      </c>
      <c r="D13" s="10" t="s">
        <v>87</v>
      </c>
      <c r="E13" s="10" t="s">
        <v>102</v>
      </c>
      <c r="F13" s="10" t="s">
        <v>139</v>
      </c>
      <c r="G13" s="13">
        <v>300</v>
      </c>
    </row>
    <row r="14" spans="1:7">
      <c r="A14" s="10">
        <v>800118</v>
      </c>
      <c r="B14" s="10">
        <v>126400</v>
      </c>
      <c r="C14" s="10" t="str">
        <f>LOOKUP(B14,'[1]Account Codes'!A:B)</f>
        <v>Food &amp; Dietary Services</v>
      </c>
      <c r="D14" s="10" t="s">
        <v>96</v>
      </c>
      <c r="E14" s="10" t="s">
        <v>131</v>
      </c>
      <c r="F14" s="10" t="s">
        <v>132</v>
      </c>
      <c r="G14" s="13">
        <v>1125</v>
      </c>
    </row>
    <row r="15" spans="1:7">
      <c r="A15" s="10">
        <v>800118</v>
      </c>
      <c r="B15" s="10">
        <v>126400</v>
      </c>
      <c r="C15" s="10" t="str">
        <f>LOOKUP(B15,'[1]Account Codes'!A:B)</f>
        <v>Food &amp; Dietary Services</v>
      </c>
      <c r="D15" s="10" t="s">
        <v>88</v>
      </c>
      <c r="E15" s="10" t="s">
        <v>103</v>
      </c>
      <c r="F15" s="10" t="s">
        <v>88</v>
      </c>
      <c r="G15" s="13">
        <v>2057</v>
      </c>
    </row>
    <row r="16" spans="1:7">
      <c r="A16" s="10">
        <v>800118</v>
      </c>
      <c r="B16" s="10">
        <v>126400</v>
      </c>
      <c r="C16" s="10" t="str">
        <f>LOOKUP(B16,'[1]Account Codes'!A:B)</f>
        <v>Food &amp; Dietary Services</v>
      </c>
      <c r="D16" s="10" t="s">
        <v>97</v>
      </c>
      <c r="E16" s="10" t="s">
        <v>104</v>
      </c>
      <c r="F16" s="10" t="s">
        <v>133</v>
      </c>
      <c r="G16" s="13">
        <v>160</v>
      </c>
    </row>
    <row r="17" spans="1:7">
      <c r="A17" s="10">
        <v>800118</v>
      </c>
      <c r="B17" s="10">
        <v>126400</v>
      </c>
      <c r="C17" s="10" t="str">
        <f>LOOKUP(B17,'[1]Account Codes'!A:B)</f>
        <v>Food &amp; Dietary Services</v>
      </c>
      <c r="D17" s="10" t="s">
        <v>98</v>
      </c>
      <c r="E17" s="10" t="s">
        <v>78</v>
      </c>
      <c r="F17" s="10" t="s">
        <v>132</v>
      </c>
      <c r="G17" s="13">
        <v>2400</v>
      </c>
    </row>
    <row r="18" spans="1:7">
      <c r="A18" s="10">
        <v>800118</v>
      </c>
      <c r="B18" s="10">
        <v>126400</v>
      </c>
      <c r="C18" s="10" t="str">
        <f>LOOKUP(B18,'[1]Account Codes'!A:B)</f>
        <v>Food &amp; Dietary Services</v>
      </c>
      <c r="D18" s="10" t="s">
        <v>99</v>
      </c>
      <c r="E18" s="10" t="s">
        <v>146</v>
      </c>
      <c r="F18" s="10" t="s">
        <v>132</v>
      </c>
      <c r="G18" s="13">
        <v>-2400</v>
      </c>
    </row>
    <row r="19" spans="1:7">
      <c r="A19" s="10">
        <v>800118</v>
      </c>
      <c r="B19" s="10">
        <v>126400</v>
      </c>
      <c r="C19" s="10" t="str">
        <f>LOOKUP(B19,'[1]Account Codes'!A:B)</f>
        <v>Food &amp; Dietary Services</v>
      </c>
      <c r="D19" s="10" t="s">
        <v>100</v>
      </c>
      <c r="E19" s="10" t="s">
        <v>79</v>
      </c>
      <c r="F19" s="10" t="s">
        <v>132</v>
      </c>
      <c r="G19" s="13">
        <v>250</v>
      </c>
    </row>
    <row r="20" spans="1:7">
      <c r="A20" s="10">
        <v>800118</v>
      </c>
      <c r="B20" s="10">
        <v>153500</v>
      </c>
      <c r="C20" s="10" t="str">
        <f>LOOKUP(B20,'[1]Account Codes'!A:B)</f>
        <v>Building Rental</v>
      </c>
      <c r="D20" s="10" t="s">
        <v>147</v>
      </c>
      <c r="E20" s="10" t="s">
        <v>94</v>
      </c>
      <c r="F20" s="10" t="s">
        <v>148</v>
      </c>
      <c r="G20" s="13">
        <v>250</v>
      </c>
    </row>
    <row r="21" spans="1:7">
      <c r="A21" s="10">
        <v>800118</v>
      </c>
      <c r="B21" s="10">
        <v>126400</v>
      </c>
      <c r="C21" s="10" t="str">
        <f>LOOKUP(B21,'[1]Account Codes'!A:B)</f>
        <v>Food &amp; Dietary Services</v>
      </c>
      <c r="D21" s="10" t="s">
        <v>101</v>
      </c>
      <c r="E21" s="10" t="s">
        <v>105</v>
      </c>
      <c r="F21" s="10" t="s">
        <v>141</v>
      </c>
      <c r="G21" s="13">
        <v>100</v>
      </c>
    </row>
    <row r="22" spans="1:7">
      <c r="A22" s="10">
        <v>800118</v>
      </c>
      <c r="B22" s="10">
        <v>131100</v>
      </c>
      <c r="C22" s="10" t="str">
        <f>LOOKUP(B22,'[1]Account Codes'!A:B)</f>
        <v>Apparel supplies</v>
      </c>
      <c r="D22" s="10" t="s">
        <v>106</v>
      </c>
      <c r="E22" s="10" t="s">
        <v>144</v>
      </c>
      <c r="F22" s="10" t="s">
        <v>141</v>
      </c>
      <c r="G22" s="13">
        <v>200</v>
      </c>
    </row>
    <row r="23" spans="1:7">
      <c r="A23" s="10">
        <v>800118</v>
      </c>
      <c r="B23" s="10">
        <v>131200</v>
      </c>
      <c r="C23" s="10" t="str">
        <f>LOOKUP(B23,'[1]Account Codes'!A:B)</f>
        <v>Office Supplies</v>
      </c>
      <c r="D23" s="10" t="s">
        <v>107</v>
      </c>
      <c r="E23" s="10" t="s">
        <v>145</v>
      </c>
      <c r="F23" s="10" t="s">
        <v>141</v>
      </c>
      <c r="G23" s="13">
        <v>50</v>
      </c>
    </row>
    <row r="24" spans="1:7">
      <c r="A24" s="10">
        <v>800118</v>
      </c>
      <c r="B24" s="10">
        <v>131300</v>
      </c>
      <c r="C24" s="10" t="str">
        <f>LOOKUP(B24,'[1]Account Codes'!A:B)</f>
        <v>Sationary</v>
      </c>
      <c r="D24" s="10" t="s">
        <v>108</v>
      </c>
      <c r="E24" s="10" t="s">
        <v>110</v>
      </c>
      <c r="F24" s="10" t="s">
        <v>88</v>
      </c>
      <c r="G24" s="13">
        <v>145</v>
      </c>
    </row>
    <row r="25" spans="1:7">
      <c r="A25" s="10">
        <v>800118</v>
      </c>
      <c r="B25" s="10">
        <v>131300</v>
      </c>
      <c r="C25" s="10" t="str">
        <f>LOOKUP(B25,'[1]Account Codes'!A:B)</f>
        <v>Sationary</v>
      </c>
      <c r="D25" s="10" t="s">
        <v>109</v>
      </c>
      <c r="E25" s="10" t="s">
        <v>111</v>
      </c>
      <c r="F25" s="10" t="s">
        <v>88</v>
      </c>
      <c r="G25" s="13">
        <v>5</v>
      </c>
    </row>
    <row r="26" spans="1:7">
      <c r="A26" s="10">
        <v>800118</v>
      </c>
      <c r="B26" s="10">
        <v>137800</v>
      </c>
      <c r="C26" s="10" t="str">
        <f>LOOKUP(B26,'[1]Account Codes'!A:B)</f>
        <v>Recreational Supplies</v>
      </c>
      <c r="D26" s="10" t="s">
        <v>112</v>
      </c>
      <c r="E26" s="10" t="s">
        <v>80</v>
      </c>
      <c r="F26" s="10" t="s">
        <v>132</v>
      </c>
      <c r="G26" s="13">
        <v>97</v>
      </c>
    </row>
    <row r="27" spans="1:7">
      <c r="A27" s="10">
        <v>800118</v>
      </c>
      <c r="B27" s="10">
        <v>141300</v>
      </c>
      <c r="C27" s="10" t="str">
        <f>LOOKUP(B27,'[1]Account Codes'!A:B)</f>
        <v>Premiums</v>
      </c>
      <c r="D27" s="10" t="s">
        <v>113</v>
      </c>
      <c r="E27" s="10" t="s">
        <v>114</v>
      </c>
      <c r="F27" s="10" t="s">
        <v>88</v>
      </c>
      <c r="G27" s="13">
        <v>1200</v>
      </c>
    </row>
    <row r="28" spans="1:7">
      <c r="A28" s="10">
        <v>800118</v>
      </c>
      <c r="B28" s="10">
        <v>142500</v>
      </c>
      <c r="C28" s="10" t="str">
        <f>LOOKUP(B28,'[1]Account Codes'!A:B)</f>
        <v>Premiums</v>
      </c>
      <c r="D28" s="10" t="s">
        <v>115</v>
      </c>
      <c r="E28" s="10" t="s">
        <v>117</v>
      </c>
      <c r="F28" s="10" t="s">
        <v>142</v>
      </c>
      <c r="G28" s="13">
        <v>200</v>
      </c>
    </row>
    <row r="29" spans="1:7">
      <c r="A29" s="10">
        <v>800118</v>
      </c>
      <c r="B29" s="10">
        <v>142500</v>
      </c>
      <c r="C29" s="10" t="str">
        <f>LOOKUP(B29,'[1]Account Codes'!A:B)</f>
        <v>Premiums</v>
      </c>
      <c r="D29" s="10" t="s">
        <v>116</v>
      </c>
      <c r="E29" s="10" t="s">
        <v>117</v>
      </c>
      <c r="F29" s="10" t="s">
        <v>142</v>
      </c>
      <c r="G29" s="13">
        <v>150</v>
      </c>
    </row>
    <row r="30" spans="1:7">
      <c r="A30" s="10">
        <v>800118</v>
      </c>
      <c r="B30" s="10">
        <v>119900</v>
      </c>
      <c r="C30" s="10" t="str">
        <f>LOOKUP(B30,'[1]Account Codes'!A:B)</f>
        <v>Stipends</v>
      </c>
      <c r="D30" s="10" t="s">
        <v>118</v>
      </c>
      <c r="E30" s="10" t="s">
        <v>81</v>
      </c>
      <c r="F30" s="10" t="s">
        <v>143</v>
      </c>
      <c r="G30" s="13">
        <v>100</v>
      </c>
    </row>
    <row r="31" spans="1:7">
      <c r="A31" s="10">
        <v>800118</v>
      </c>
      <c r="B31" s="10">
        <v>119900</v>
      </c>
      <c r="C31" s="10" t="str">
        <f>LOOKUP(B31,'[1]Account Codes'!A:B)</f>
        <v>Stipends</v>
      </c>
      <c r="D31" s="10" t="s">
        <v>84</v>
      </c>
      <c r="E31" s="10" t="s">
        <v>81</v>
      </c>
      <c r="F31" s="10" t="s">
        <v>143</v>
      </c>
      <c r="G31" s="13">
        <v>100</v>
      </c>
    </row>
    <row r="32" spans="1:7">
      <c r="A32" s="10">
        <v>800118</v>
      </c>
      <c r="B32" s="10">
        <v>119900</v>
      </c>
      <c r="C32" s="10" t="str">
        <f>LOOKUP(B32,'[1]Account Codes'!A:B)</f>
        <v>Stipends</v>
      </c>
      <c r="D32" s="10" t="s">
        <v>119</v>
      </c>
      <c r="E32" s="10" t="s">
        <v>81</v>
      </c>
      <c r="F32" s="10" t="s">
        <v>143</v>
      </c>
      <c r="G32" s="13">
        <v>100</v>
      </c>
    </row>
    <row r="33" spans="1:7">
      <c r="A33" s="10">
        <v>800118</v>
      </c>
      <c r="B33" s="10">
        <v>119900</v>
      </c>
      <c r="C33" s="10" t="str">
        <f>LOOKUP(B33,'[1]Account Codes'!A:B)</f>
        <v>Stipends</v>
      </c>
      <c r="D33" s="10" t="s">
        <v>120</v>
      </c>
      <c r="E33" s="10" t="s">
        <v>81</v>
      </c>
      <c r="F33" s="10" t="s">
        <v>143</v>
      </c>
      <c r="G33" s="13">
        <v>100</v>
      </c>
    </row>
    <row r="34" spans="1:7">
      <c r="A34" s="10">
        <v>800118</v>
      </c>
      <c r="B34" s="10">
        <v>119900</v>
      </c>
      <c r="C34" s="10" t="str">
        <f>LOOKUP(B34,'[1]Account Codes'!A:B)</f>
        <v>Stipends</v>
      </c>
      <c r="D34" s="10" t="s">
        <v>85</v>
      </c>
      <c r="E34" s="10" t="s">
        <v>81</v>
      </c>
      <c r="F34" s="10" t="s">
        <v>143</v>
      </c>
      <c r="G34" s="13">
        <v>100</v>
      </c>
    </row>
    <row r="35" spans="1:7">
      <c r="A35" s="10">
        <v>800118</v>
      </c>
      <c r="B35" s="10">
        <v>119900</v>
      </c>
      <c r="C35" s="10" t="str">
        <f>LOOKUP(B35,'[1]Account Codes'!A:B)</f>
        <v>Stipends</v>
      </c>
      <c r="D35" s="10" t="s">
        <v>86</v>
      </c>
      <c r="E35" s="10" t="s">
        <v>81</v>
      </c>
      <c r="F35" s="10" t="s">
        <v>143</v>
      </c>
      <c r="G35" s="13">
        <v>100</v>
      </c>
    </row>
    <row r="36" spans="1:7">
      <c r="A36" s="10">
        <v>800118</v>
      </c>
      <c r="B36" s="10">
        <v>119900</v>
      </c>
      <c r="C36" s="10" t="str">
        <f>LOOKUP(B36,'[1]Account Codes'!A:B)</f>
        <v>Stipends</v>
      </c>
      <c r="D36" s="10" t="s">
        <v>121</v>
      </c>
      <c r="E36" s="10" t="s">
        <v>81</v>
      </c>
      <c r="F36" s="10" t="s">
        <v>143</v>
      </c>
      <c r="G36" s="13">
        <v>100</v>
      </c>
    </row>
    <row r="37" spans="1:7">
      <c r="A37" s="10">
        <v>800118</v>
      </c>
      <c r="B37" s="10">
        <v>119900</v>
      </c>
      <c r="C37" s="10" t="str">
        <f>LOOKUP(B37,'[1]Account Codes'!A:B)</f>
        <v>Stipends</v>
      </c>
      <c r="D37" s="10" t="s">
        <v>122</v>
      </c>
      <c r="E37" s="10" t="s">
        <v>81</v>
      </c>
      <c r="F37" s="10" t="s">
        <v>143</v>
      </c>
      <c r="G37" s="13">
        <v>100</v>
      </c>
    </row>
    <row r="38" spans="1:7">
      <c r="A38" s="10">
        <v>800118</v>
      </c>
      <c r="B38" s="10">
        <v>119900</v>
      </c>
      <c r="C38" s="10" t="str">
        <f>LOOKUP(B38,'[1]Account Codes'!A:B)</f>
        <v>Stipends</v>
      </c>
      <c r="D38" s="10" t="s">
        <v>123</v>
      </c>
      <c r="E38" s="10" t="s">
        <v>81</v>
      </c>
      <c r="F38" s="10" t="s">
        <v>143</v>
      </c>
      <c r="G38" s="13">
        <v>100</v>
      </c>
    </row>
    <row r="39" spans="1:7">
      <c r="A39" s="10">
        <v>800118</v>
      </c>
      <c r="B39" s="10">
        <v>119900</v>
      </c>
      <c r="C39" s="10" t="str">
        <f>LOOKUP(B39,'[1]Account Codes'!A:B)</f>
        <v>Stipends</v>
      </c>
      <c r="D39" s="10" t="s">
        <v>124</v>
      </c>
      <c r="E39" s="10" t="s">
        <v>81</v>
      </c>
      <c r="F39" s="10" t="s">
        <v>143</v>
      </c>
      <c r="G39" s="13">
        <v>100</v>
      </c>
    </row>
    <row r="40" spans="1:7">
      <c r="A40" s="10">
        <v>800118</v>
      </c>
      <c r="B40" s="10">
        <v>119900</v>
      </c>
      <c r="C40" s="10" t="str">
        <f>LOOKUP(B40,'[1]Account Codes'!A:B)</f>
        <v>Stipends</v>
      </c>
      <c r="D40" s="10" t="s">
        <v>125</v>
      </c>
      <c r="E40" s="10" t="s">
        <v>81</v>
      </c>
      <c r="F40" s="10" t="s">
        <v>143</v>
      </c>
      <c r="G40" s="13">
        <v>100</v>
      </c>
    </row>
    <row r="41" spans="1:7">
      <c r="A41" s="10">
        <v>800118</v>
      </c>
      <c r="B41" s="10">
        <v>119900</v>
      </c>
      <c r="C41" s="10" t="str">
        <f>LOOKUP(B41,'[1]Account Codes'!A:B)</f>
        <v>Stipends</v>
      </c>
      <c r="D41" s="10" t="s">
        <v>126</v>
      </c>
      <c r="E41" s="10" t="s">
        <v>81</v>
      </c>
      <c r="F41" s="10" t="s">
        <v>143</v>
      </c>
      <c r="G41" s="13">
        <v>100</v>
      </c>
    </row>
    <row r="42" spans="1:7">
      <c r="A42" s="10">
        <v>800118</v>
      </c>
      <c r="B42" s="10">
        <v>119900</v>
      </c>
      <c r="C42" s="10" t="str">
        <f>LOOKUP(B42,'[1]Account Codes'!A:B)</f>
        <v>Stipends</v>
      </c>
      <c r="D42" s="10" t="s">
        <v>127</v>
      </c>
      <c r="E42" s="10" t="s">
        <v>81</v>
      </c>
      <c r="F42" s="10" t="s">
        <v>143</v>
      </c>
      <c r="G42" s="13">
        <v>100</v>
      </c>
    </row>
    <row r="43" spans="1:7">
      <c r="A43" s="10">
        <v>800118</v>
      </c>
      <c r="B43" s="10">
        <v>119900</v>
      </c>
      <c r="C43" s="10" t="str">
        <f>LOOKUP(B43,'[1]Account Codes'!A:B)</f>
        <v>Stipends</v>
      </c>
      <c r="D43" s="10" t="s">
        <v>128</v>
      </c>
      <c r="E43" s="10" t="s">
        <v>81</v>
      </c>
      <c r="F43" s="10" t="s">
        <v>143</v>
      </c>
      <c r="G43" s="13">
        <v>100</v>
      </c>
    </row>
    <row r="44" spans="1:7">
      <c r="A44" s="10">
        <v>800118</v>
      </c>
      <c r="B44" s="10">
        <v>153400</v>
      </c>
      <c r="C44" s="10" t="str">
        <f>LOOKUP(B44,'[1]Account Codes'!A:B)</f>
        <v>Equipment Rentals</v>
      </c>
      <c r="D44" s="10" t="s">
        <v>129</v>
      </c>
      <c r="E44" s="10" t="s">
        <v>130</v>
      </c>
      <c r="F44" s="10" t="s">
        <v>139</v>
      </c>
      <c r="G44" s="13">
        <v>100</v>
      </c>
    </row>
    <row r="45" spans="1:7">
      <c r="C45" s="10" t="e">
        <f>LOOKUP(B45,'[1]Account Codes'!A:B)</f>
        <v>#N/A</v>
      </c>
    </row>
    <row r="46" spans="1:7">
      <c r="C46" s="10" t="e">
        <f>LOOKUP(B46,'[1]Account Codes'!A:B)</f>
        <v>#N/A</v>
      </c>
    </row>
    <row r="47" spans="1:7">
      <c r="C47" s="10" t="e">
        <f>LOOKUP(B47,'[1]Account Codes'!A:B)</f>
        <v>#N/A</v>
      </c>
    </row>
    <row r="48" spans="1:7">
      <c r="C48" s="10" t="e">
        <f>LOOKUP(B48,'[1]Account Codes'!A:B)</f>
        <v>#N/A</v>
      </c>
      <c r="G48" s="10"/>
    </row>
    <row r="49" spans="3:7">
      <c r="C49" s="10" t="e">
        <f>LOOKUP(B49,'[1]Account Codes'!A:B)</f>
        <v>#N/A</v>
      </c>
      <c r="G49" s="10"/>
    </row>
    <row r="50" spans="3:7">
      <c r="C50" s="10" t="e">
        <f>LOOKUP(B50,'[1]Account Codes'!A:B)</f>
        <v>#N/A</v>
      </c>
      <c r="G50" s="10"/>
    </row>
    <row r="51" spans="3:7">
      <c r="C51" s="10" t="e">
        <f>LOOKUP(B51,'[1]Account Codes'!A:B)</f>
        <v>#N/A</v>
      </c>
      <c r="G51" s="10"/>
    </row>
    <row r="52" spans="3:7">
      <c r="C52" s="10" t="e">
        <f>LOOKUP(B52,'[1]Account Codes'!A:B)</f>
        <v>#N/A</v>
      </c>
      <c r="G52" s="10"/>
    </row>
    <row r="53" spans="3:7">
      <c r="C53" s="10" t="e">
        <f>LOOKUP(B53,'[1]Account Codes'!A:B)</f>
        <v>#N/A</v>
      </c>
      <c r="G53" s="10"/>
    </row>
    <row r="54" spans="3:7">
      <c r="C54" s="10" t="e">
        <f>LOOKUP(B54,'[1]Account Codes'!A:B)</f>
        <v>#N/A</v>
      </c>
      <c r="G54" s="10"/>
    </row>
    <row r="55" spans="3:7">
      <c r="C55" s="10" t="e">
        <f>LOOKUP(B55,'[1]Account Codes'!A:B)</f>
        <v>#N/A</v>
      </c>
      <c r="G55" s="10"/>
    </row>
    <row r="56" spans="3:7">
      <c r="C56" s="10" t="e">
        <f>LOOKUP(B56,'[1]Account Codes'!A:B)</f>
        <v>#N/A</v>
      </c>
      <c r="G56" s="10"/>
    </row>
    <row r="57" spans="3:7">
      <c r="C57" s="10" t="e">
        <f>LOOKUP(B57,'[1]Account Codes'!A:B)</f>
        <v>#N/A</v>
      </c>
      <c r="G57" s="10"/>
    </row>
    <row r="58" spans="3:7">
      <c r="C58" s="10" t="e">
        <f>LOOKUP(B58,'[1]Account Codes'!A:B)</f>
        <v>#N/A</v>
      </c>
      <c r="G58" s="10"/>
    </row>
    <row r="59" spans="3:7">
      <c r="C59" s="10" t="e">
        <f>LOOKUP(B59,'[1]Account Codes'!A:B)</f>
        <v>#N/A</v>
      </c>
      <c r="G59" s="10"/>
    </row>
    <row r="60" spans="3:7">
      <c r="C60" s="10" t="e">
        <f>LOOKUP(B60,'[1]Account Codes'!A:B)</f>
        <v>#N/A</v>
      </c>
      <c r="G60" s="10"/>
    </row>
    <row r="61" spans="3:7">
      <c r="C61" s="10" t="e">
        <f>LOOKUP(B61,'[1]Account Codes'!A:B)</f>
        <v>#N/A</v>
      </c>
      <c r="G61" s="10"/>
    </row>
    <row r="62" spans="3:7">
      <c r="C62" s="10" t="e">
        <f>LOOKUP(B62,'[1]Account Codes'!A:B)</f>
        <v>#N/A</v>
      </c>
      <c r="G62" s="10"/>
    </row>
    <row r="63" spans="3:7">
      <c r="C63" s="10" t="e">
        <f>LOOKUP(B63,'[1]Account Codes'!A:B)</f>
        <v>#N/A</v>
      </c>
      <c r="G63" s="10"/>
    </row>
    <row r="64" spans="3:7">
      <c r="C64" s="10" t="e">
        <f>LOOKUP(B64,'[1]Account Codes'!A:B)</f>
        <v>#N/A</v>
      </c>
    </row>
    <row r="65" spans="3:7">
      <c r="C65" s="10" t="e">
        <f>LOOKUP(B65,'[1]Account Codes'!A:B)</f>
        <v>#N/A</v>
      </c>
    </row>
    <row r="66" spans="3:7">
      <c r="C66" s="10" t="e">
        <f>LOOKUP(B66,'[1]Account Codes'!A:B)</f>
        <v>#N/A</v>
      </c>
    </row>
    <row r="67" spans="3:7">
      <c r="C67" s="10" t="e">
        <f>LOOKUP(B67,'[1]Account Codes'!A:B)</f>
        <v>#N/A</v>
      </c>
    </row>
    <row r="68" spans="3:7">
      <c r="C68" s="10" t="e">
        <f>LOOKUP(B68,'[1]Account Codes'!A:B)</f>
        <v>#N/A</v>
      </c>
    </row>
    <row r="69" spans="3:7">
      <c r="C69" s="10" t="e">
        <f>LOOKUP(B69,'[1]Account Codes'!A:B)</f>
        <v>#N/A</v>
      </c>
    </row>
    <row r="70" spans="3:7">
      <c r="C70" s="10" t="e">
        <f>LOOKUP(B70,'[1]Account Codes'!A:B)</f>
        <v>#N/A</v>
      </c>
    </row>
    <row r="71" spans="3:7">
      <c r="C71" s="10" t="e">
        <f>LOOKUP(B71,'[1]Account Codes'!A:B)</f>
        <v>#N/A</v>
      </c>
      <c r="G71" s="10"/>
    </row>
    <row r="72" spans="3:7">
      <c r="C72" s="10" t="e">
        <f>LOOKUP(B72,'[1]Account Codes'!A:B)</f>
        <v>#N/A</v>
      </c>
      <c r="G72" s="10"/>
    </row>
    <row r="73" spans="3:7">
      <c r="C73" s="10" t="e">
        <f>LOOKUP(B73,'[1]Account Codes'!A:B)</f>
        <v>#N/A</v>
      </c>
      <c r="G73" s="10"/>
    </row>
    <row r="74" spans="3:7">
      <c r="C74" s="10" t="e">
        <f>LOOKUP(B74,'[1]Account Codes'!A:B)</f>
        <v>#N/A</v>
      </c>
      <c r="G74" s="10"/>
    </row>
    <row r="75" spans="3:7">
      <c r="C75" s="10" t="e">
        <f>LOOKUP(B75,'[1]Account Codes'!A:B)</f>
        <v>#N/A</v>
      </c>
      <c r="G75" s="10"/>
    </row>
    <row r="76" spans="3:7">
      <c r="C76" s="10" t="e">
        <f>LOOKUP(B76,'[1]Account Codes'!A:B)</f>
        <v>#N/A</v>
      </c>
      <c r="G76" s="10"/>
    </row>
    <row r="77" spans="3:7">
      <c r="C77" s="10" t="e">
        <f>LOOKUP(B77,'[1]Account Codes'!A:B)</f>
        <v>#N/A</v>
      </c>
      <c r="G77" s="10"/>
    </row>
    <row r="78" spans="3:7">
      <c r="C78" s="10" t="e">
        <f>LOOKUP(B78,'[1]Account Codes'!A:B)</f>
        <v>#N/A</v>
      </c>
      <c r="G78" s="10"/>
    </row>
    <row r="79" spans="3:7">
      <c r="C79" s="10" t="e">
        <f>LOOKUP(B79,'[1]Account Codes'!A:B)</f>
        <v>#N/A</v>
      </c>
      <c r="G79" s="10"/>
    </row>
    <row r="80" spans="3:7">
      <c r="C80" s="10" t="e">
        <f>LOOKUP(B80,'[1]Account Codes'!A:B)</f>
        <v>#N/A</v>
      </c>
      <c r="G80" s="10"/>
    </row>
    <row r="81" spans="3:7">
      <c r="C81" s="10" t="e">
        <f>LOOKUP(B81,'[1]Account Codes'!A:B)</f>
        <v>#N/A</v>
      </c>
      <c r="G81" s="10"/>
    </row>
    <row r="82" spans="3:7">
      <c r="C82" s="10" t="e">
        <f>LOOKUP(B82,'[1]Account Codes'!A:B)</f>
        <v>#N/A</v>
      </c>
      <c r="G82" s="10"/>
    </row>
    <row r="83" spans="3:7">
      <c r="C83" s="10" t="e">
        <f>LOOKUP(B83,'[1]Account Codes'!A:B)</f>
        <v>#N/A</v>
      </c>
      <c r="G83" s="10"/>
    </row>
    <row r="84" spans="3:7">
      <c r="C84" s="10" t="e">
        <f>LOOKUP(B84,'[1]Account Codes'!A:B)</f>
        <v>#N/A</v>
      </c>
      <c r="G84" s="10"/>
    </row>
    <row r="85" spans="3:7">
      <c r="C85" s="10" t="e">
        <f>LOOKUP(B85,'[1]Account Codes'!A:B)</f>
        <v>#N/A</v>
      </c>
      <c r="G85" s="10"/>
    </row>
    <row r="86" spans="3:7">
      <c r="C86" s="10" t="e">
        <f>LOOKUP(B86,'[1]Account Codes'!A:B)</f>
        <v>#N/A</v>
      </c>
      <c r="G86" s="10"/>
    </row>
    <row r="87" spans="3:7">
      <c r="G87" s="10"/>
    </row>
    <row r="88" spans="3:7">
      <c r="G88" s="10"/>
    </row>
    <row r="89" spans="3:7">
      <c r="G89" s="10"/>
    </row>
    <row r="90" spans="3:7">
      <c r="G90" s="10"/>
    </row>
    <row r="91" spans="3:7">
      <c r="G91" s="10"/>
    </row>
    <row r="92" spans="3:7">
      <c r="G92" s="1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60"/>
  <sheetViews>
    <sheetView tabSelected="1" zoomScale="150" zoomScaleNormal="150" zoomScalePageLayoutView="150" workbookViewId="0">
      <selection activeCell="A3" sqref="A3"/>
    </sheetView>
  </sheetViews>
  <sheetFormatPr baseColWidth="10" defaultRowHeight="15" x14ac:dyDescent="0"/>
  <cols>
    <col min="2" max="2" width="51.83203125" bestFit="1" customWidth="1"/>
    <col min="3" max="3" width="10.33203125" bestFit="1" customWidth="1"/>
    <col min="4" max="5" width="15.33203125" bestFit="1" customWidth="1"/>
  </cols>
  <sheetData>
    <row r="2" spans="2:3">
      <c r="B2" t="s">
        <v>151</v>
      </c>
    </row>
    <row r="3" spans="2:3">
      <c r="B3" s="3" t="s">
        <v>75</v>
      </c>
    </row>
    <row r="4" spans="2:3">
      <c r="B4" s="3" t="s">
        <v>73</v>
      </c>
      <c r="C4" t="s">
        <v>74</v>
      </c>
    </row>
    <row r="5" spans="2:3">
      <c r="B5" s="4" t="s">
        <v>132</v>
      </c>
      <c r="C5" s="15">
        <v>2707</v>
      </c>
    </row>
    <row r="6" spans="2:3">
      <c r="B6" s="5">
        <v>124600</v>
      </c>
      <c r="C6" s="15"/>
    </row>
    <row r="7" spans="2:3">
      <c r="B7" s="6" t="s">
        <v>27</v>
      </c>
      <c r="C7" s="15"/>
    </row>
    <row r="8" spans="2:3">
      <c r="B8" s="7" t="s">
        <v>93</v>
      </c>
      <c r="C8" s="15"/>
    </row>
    <row r="9" spans="2:3">
      <c r="B9" s="14" t="s">
        <v>83</v>
      </c>
      <c r="C9" s="15">
        <v>1000</v>
      </c>
    </row>
    <row r="10" spans="2:3">
      <c r="B10" s="5">
        <v>126400</v>
      </c>
      <c r="C10" s="15"/>
    </row>
    <row r="11" spans="2:3">
      <c r="B11" s="6" t="s">
        <v>26</v>
      </c>
      <c r="C11" s="15"/>
    </row>
    <row r="12" spans="2:3">
      <c r="B12" s="7" t="s">
        <v>100</v>
      </c>
      <c r="C12" s="15"/>
    </row>
    <row r="13" spans="2:3">
      <c r="B13" s="14" t="s">
        <v>79</v>
      </c>
      <c r="C13" s="15">
        <v>250</v>
      </c>
    </row>
    <row r="14" spans="2:3">
      <c r="B14" s="7" t="s">
        <v>96</v>
      </c>
      <c r="C14" s="15"/>
    </row>
    <row r="15" spans="2:3">
      <c r="B15" s="14" t="s">
        <v>131</v>
      </c>
      <c r="C15" s="15">
        <v>1125</v>
      </c>
    </row>
    <row r="16" spans="2:3">
      <c r="B16" s="7" t="s">
        <v>98</v>
      </c>
      <c r="C16" s="15"/>
    </row>
    <row r="17" spans="2:3">
      <c r="B17" s="14" t="s">
        <v>78</v>
      </c>
      <c r="C17" s="15">
        <v>2400</v>
      </c>
    </row>
    <row r="18" spans="2:3">
      <c r="B18" s="7" t="s">
        <v>99</v>
      </c>
      <c r="C18" s="15"/>
    </row>
    <row r="19" spans="2:3">
      <c r="B19" s="14" t="s">
        <v>146</v>
      </c>
      <c r="C19" s="15">
        <v>-2400</v>
      </c>
    </row>
    <row r="20" spans="2:3">
      <c r="B20" s="5">
        <v>137800</v>
      </c>
      <c r="C20" s="15"/>
    </row>
    <row r="21" spans="2:3">
      <c r="B21" s="6" t="s">
        <v>39</v>
      </c>
      <c r="C21" s="15"/>
    </row>
    <row r="22" spans="2:3">
      <c r="B22" s="7" t="s">
        <v>112</v>
      </c>
      <c r="C22" s="15"/>
    </row>
    <row r="23" spans="2:3">
      <c r="B23" s="14" t="s">
        <v>80</v>
      </c>
      <c r="C23" s="15">
        <v>97</v>
      </c>
    </row>
    <row r="24" spans="2:3">
      <c r="B24" s="5">
        <v>137810</v>
      </c>
      <c r="C24" s="15"/>
    </row>
    <row r="25" spans="2:3">
      <c r="B25" s="6" t="s">
        <v>41</v>
      </c>
      <c r="C25" s="15"/>
    </row>
    <row r="26" spans="2:3">
      <c r="B26" s="7" t="s">
        <v>92</v>
      </c>
      <c r="C26" s="15"/>
    </row>
    <row r="27" spans="2:3">
      <c r="B27" s="14" t="s">
        <v>83</v>
      </c>
      <c r="C27" s="15">
        <v>235</v>
      </c>
    </row>
    <row r="28" spans="2:3">
      <c r="B28" s="4" t="s">
        <v>134</v>
      </c>
      <c r="C28" s="15">
        <v>500</v>
      </c>
    </row>
    <row r="29" spans="2:3">
      <c r="B29" s="5">
        <v>122100</v>
      </c>
      <c r="C29" s="15"/>
    </row>
    <row r="30" spans="2:3">
      <c r="B30" s="6" t="s">
        <v>12</v>
      </c>
      <c r="C30" s="15"/>
    </row>
    <row r="31" spans="2:3">
      <c r="B31" s="7" t="s">
        <v>90</v>
      </c>
      <c r="C31" s="15"/>
    </row>
    <row r="32" spans="2:3">
      <c r="B32" s="14" t="s">
        <v>83</v>
      </c>
      <c r="C32" s="15">
        <v>500</v>
      </c>
    </row>
    <row r="33" spans="2:3">
      <c r="B33" s="4" t="s">
        <v>141</v>
      </c>
      <c r="C33" s="15">
        <v>350</v>
      </c>
    </row>
    <row r="34" spans="2:3">
      <c r="B34" s="5">
        <v>126400</v>
      </c>
      <c r="C34" s="15"/>
    </row>
    <row r="35" spans="2:3">
      <c r="B35" s="6" t="s">
        <v>26</v>
      </c>
      <c r="C35" s="15"/>
    </row>
    <row r="36" spans="2:3">
      <c r="B36" s="7" t="s">
        <v>101</v>
      </c>
      <c r="C36" s="15"/>
    </row>
    <row r="37" spans="2:3">
      <c r="B37" s="14" t="s">
        <v>105</v>
      </c>
      <c r="C37" s="15">
        <v>100</v>
      </c>
    </row>
    <row r="38" spans="2:3">
      <c r="B38" s="5">
        <v>131100</v>
      </c>
      <c r="C38" s="15"/>
    </row>
    <row r="39" spans="2:3">
      <c r="B39" s="6" t="s">
        <v>28</v>
      </c>
      <c r="C39" s="15"/>
    </row>
    <row r="40" spans="2:3">
      <c r="B40" s="7" t="s">
        <v>106</v>
      </c>
      <c r="C40" s="15"/>
    </row>
    <row r="41" spans="2:3">
      <c r="B41" s="14" t="s">
        <v>144</v>
      </c>
      <c r="C41" s="15">
        <v>200</v>
      </c>
    </row>
    <row r="42" spans="2:3">
      <c r="B42" s="5">
        <v>131200</v>
      </c>
      <c r="C42" s="15"/>
    </row>
    <row r="43" spans="2:3">
      <c r="B43" s="6" t="s">
        <v>31</v>
      </c>
      <c r="C43" s="15"/>
    </row>
    <row r="44" spans="2:3">
      <c r="B44" s="7" t="s">
        <v>107</v>
      </c>
      <c r="C44" s="15"/>
    </row>
    <row r="45" spans="2:3">
      <c r="B45" s="14" t="s">
        <v>145</v>
      </c>
      <c r="C45" s="15">
        <v>50</v>
      </c>
    </row>
    <row r="46" spans="2:3">
      <c r="B46" s="4" t="s">
        <v>88</v>
      </c>
      <c r="C46" s="15">
        <v>3867</v>
      </c>
    </row>
    <row r="47" spans="2:3">
      <c r="B47" s="5">
        <v>121200</v>
      </c>
      <c r="C47" s="15"/>
    </row>
    <row r="48" spans="2:3">
      <c r="B48" s="6" t="s">
        <v>0</v>
      </c>
      <c r="C48" s="15"/>
    </row>
    <row r="49" spans="2:3">
      <c r="B49" s="7" t="s">
        <v>88</v>
      </c>
      <c r="C49" s="15"/>
    </row>
    <row r="50" spans="2:3">
      <c r="B50" s="14" t="s">
        <v>82</v>
      </c>
      <c r="C50" s="15">
        <v>110</v>
      </c>
    </row>
    <row r="51" spans="2:3">
      <c r="B51" s="5">
        <v>126400</v>
      </c>
      <c r="C51" s="15"/>
    </row>
    <row r="52" spans="2:3">
      <c r="B52" s="6" t="s">
        <v>26</v>
      </c>
      <c r="C52" s="15"/>
    </row>
    <row r="53" spans="2:3">
      <c r="B53" s="7" t="s">
        <v>88</v>
      </c>
      <c r="C53" s="15"/>
    </row>
    <row r="54" spans="2:3">
      <c r="B54" s="14" t="s">
        <v>103</v>
      </c>
      <c r="C54" s="15">
        <v>2057</v>
      </c>
    </row>
    <row r="55" spans="2:3">
      <c r="B55" s="5">
        <v>131300</v>
      </c>
      <c r="C55" s="15"/>
    </row>
    <row r="56" spans="2:3">
      <c r="B56" s="6" t="s">
        <v>33</v>
      </c>
      <c r="C56" s="15"/>
    </row>
    <row r="57" spans="2:3">
      <c r="B57" s="7" t="s">
        <v>109</v>
      </c>
      <c r="C57" s="15"/>
    </row>
    <row r="58" spans="2:3">
      <c r="B58" s="14" t="s">
        <v>111</v>
      </c>
      <c r="C58" s="15">
        <v>5</v>
      </c>
    </row>
    <row r="59" spans="2:3">
      <c r="B59" s="7" t="s">
        <v>108</v>
      </c>
      <c r="C59" s="15"/>
    </row>
    <row r="60" spans="2:3">
      <c r="B60" s="14" t="s">
        <v>110</v>
      </c>
      <c r="C60" s="15">
        <v>145</v>
      </c>
    </row>
    <row r="61" spans="2:3">
      <c r="B61" s="5">
        <v>141300</v>
      </c>
      <c r="C61" s="15"/>
    </row>
    <row r="62" spans="2:3">
      <c r="B62" s="6" t="s">
        <v>42</v>
      </c>
      <c r="C62" s="15"/>
    </row>
    <row r="63" spans="2:3">
      <c r="B63" s="7" t="s">
        <v>113</v>
      </c>
      <c r="C63" s="15"/>
    </row>
    <row r="64" spans="2:3">
      <c r="B64" s="14" t="s">
        <v>114</v>
      </c>
      <c r="C64" s="15">
        <v>1200</v>
      </c>
    </row>
    <row r="65" spans="2:3">
      <c r="B65" s="5">
        <v>142500</v>
      </c>
      <c r="C65" s="15"/>
    </row>
    <row r="66" spans="2:3">
      <c r="B66" s="6" t="s">
        <v>42</v>
      </c>
      <c r="C66" s="15"/>
    </row>
    <row r="67" spans="2:3">
      <c r="B67" s="7" t="s">
        <v>115</v>
      </c>
      <c r="C67" s="15"/>
    </row>
    <row r="68" spans="2:3">
      <c r="B68" s="14" t="s">
        <v>117</v>
      </c>
      <c r="C68" s="15">
        <v>200</v>
      </c>
    </row>
    <row r="69" spans="2:3">
      <c r="B69" s="7" t="s">
        <v>116</v>
      </c>
      <c r="C69" s="15"/>
    </row>
    <row r="70" spans="2:3">
      <c r="B70" s="14" t="s">
        <v>117</v>
      </c>
      <c r="C70" s="15">
        <v>150</v>
      </c>
    </row>
    <row r="71" spans="2:3">
      <c r="B71" s="4" t="s">
        <v>133</v>
      </c>
      <c r="C71" s="15">
        <v>270</v>
      </c>
    </row>
    <row r="72" spans="2:3">
      <c r="B72" s="5">
        <v>121200</v>
      </c>
      <c r="C72" s="15"/>
    </row>
    <row r="73" spans="2:3">
      <c r="B73" s="6" t="s">
        <v>0</v>
      </c>
      <c r="C73" s="15"/>
    </row>
    <row r="74" spans="2:3">
      <c r="B74" s="7" t="s">
        <v>89</v>
      </c>
      <c r="C74" s="15"/>
    </row>
    <row r="75" spans="2:3">
      <c r="B75" s="14" t="s">
        <v>82</v>
      </c>
      <c r="C75" s="15">
        <v>110</v>
      </c>
    </row>
    <row r="76" spans="2:3">
      <c r="B76" s="5">
        <v>126400</v>
      </c>
      <c r="C76" s="15"/>
    </row>
    <row r="77" spans="2:3">
      <c r="B77" s="6" t="s">
        <v>26</v>
      </c>
      <c r="C77" s="15"/>
    </row>
    <row r="78" spans="2:3">
      <c r="B78" s="7" t="s">
        <v>97</v>
      </c>
      <c r="C78" s="15"/>
    </row>
    <row r="79" spans="2:3">
      <c r="B79" s="14" t="s">
        <v>104</v>
      </c>
      <c r="C79" s="15">
        <v>160</v>
      </c>
    </row>
    <row r="80" spans="2:3">
      <c r="B80" s="4" t="s">
        <v>143</v>
      </c>
      <c r="C80" s="15">
        <v>1400</v>
      </c>
    </row>
    <row r="81" spans="2:3">
      <c r="B81" s="5">
        <v>119900</v>
      </c>
      <c r="C81" s="15"/>
    </row>
    <row r="82" spans="2:3">
      <c r="B82" s="6" t="s">
        <v>43</v>
      </c>
      <c r="C82" s="15"/>
    </row>
    <row r="83" spans="2:3">
      <c r="B83" s="7" t="s">
        <v>123</v>
      </c>
      <c r="C83" s="15"/>
    </row>
    <row r="84" spans="2:3">
      <c r="B84" s="14" t="s">
        <v>81</v>
      </c>
      <c r="C84" s="15">
        <v>100</v>
      </c>
    </row>
    <row r="85" spans="2:3">
      <c r="B85" s="7" t="s">
        <v>124</v>
      </c>
      <c r="C85" s="15"/>
    </row>
    <row r="86" spans="2:3">
      <c r="B86" s="14" t="s">
        <v>81</v>
      </c>
      <c r="C86" s="15">
        <v>100</v>
      </c>
    </row>
    <row r="87" spans="2:3">
      <c r="B87" s="7" t="s">
        <v>127</v>
      </c>
      <c r="C87" s="15"/>
    </row>
    <row r="88" spans="2:3">
      <c r="B88" s="14" t="s">
        <v>81</v>
      </c>
      <c r="C88" s="15">
        <v>100</v>
      </c>
    </row>
    <row r="89" spans="2:3">
      <c r="B89" s="7" t="s">
        <v>128</v>
      </c>
      <c r="C89" s="15"/>
    </row>
    <row r="90" spans="2:3">
      <c r="B90" s="14" t="s">
        <v>81</v>
      </c>
      <c r="C90" s="15">
        <v>100</v>
      </c>
    </row>
    <row r="91" spans="2:3">
      <c r="B91" s="7" t="s">
        <v>125</v>
      </c>
      <c r="C91" s="15"/>
    </row>
    <row r="92" spans="2:3">
      <c r="B92" s="14" t="s">
        <v>81</v>
      </c>
      <c r="C92" s="15">
        <v>100</v>
      </c>
    </row>
    <row r="93" spans="2:3">
      <c r="B93" s="7" t="s">
        <v>126</v>
      </c>
      <c r="C93" s="15"/>
    </row>
    <row r="94" spans="2:3">
      <c r="B94" s="14" t="s">
        <v>81</v>
      </c>
      <c r="C94" s="15">
        <v>100</v>
      </c>
    </row>
    <row r="95" spans="2:3">
      <c r="B95" s="7" t="s">
        <v>118</v>
      </c>
      <c r="C95" s="15"/>
    </row>
    <row r="96" spans="2:3">
      <c r="B96" s="14" t="s">
        <v>81</v>
      </c>
      <c r="C96" s="15">
        <v>100</v>
      </c>
    </row>
    <row r="97" spans="2:3">
      <c r="B97" s="7" t="s">
        <v>84</v>
      </c>
      <c r="C97" s="15"/>
    </row>
    <row r="98" spans="2:3">
      <c r="B98" s="14" t="s">
        <v>81</v>
      </c>
      <c r="C98" s="15">
        <v>100</v>
      </c>
    </row>
    <row r="99" spans="2:3">
      <c r="B99" s="7" t="s">
        <v>121</v>
      </c>
      <c r="C99" s="15"/>
    </row>
    <row r="100" spans="2:3">
      <c r="B100" s="14" t="s">
        <v>81</v>
      </c>
      <c r="C100" s="15">
        <v>100</v>
      </c>
    </row>
    <row r="101" spans="2:3">
      <c r="B101" s="7" t="s">
        <v>122</v>
      </c>
      <c r="C101" s="15"/>
    </row>
    <row r="102" spans="2:3">
      <c r="B102" s="14" t="s">
        <v>81</v>
      </c>
      <c r="C102" s="15">
        <v>100</v>
      </c>
    </row>
    <row r="103" spans="2:3">
      <c r="B103" s="7" t="s">
        <v>85</v>
      </c>
      <c r="C103" s="15"/>
    </row>
    <row r="104" spans="2:3">
      <c r="B104" s="14" t="s">
        <v>81</v>
      </c>
      <c r="C104" s="15">
        <v>100</v>
      </c>
    </row>
    <row r="105" spans="2:3">
      <c r="B105" s="7" t="s">
        <v>86</v>
      </c>
      <c r="C105" s="15"/>
    </row>
    <row r="106" spans="2:3">
      <c r="B106" s="14" t="s">
        <v>81</v>
      </c>
      <c r="C106" s="15">
        <v>100</v>
      </c>
    </row>
    <row r="107" spans="2:3">
      <c r="B107" s="7" t="s">
        <v>119</v>
      </c>
      <c r="C107" s="15"/>
    </row>
    <row r="108" spans="2:3">
      <c r="B108" s="14" t="s">
        <v>81</v>
      </c>
      <c r="C108" s="15">
        <v>100</v>
      </c>
    </row>
    <row r="109" spans="2:3">
      <c r="B109" s="7" t="s">
        <v>120</v>
      </c>
      <c r="C109" s="15"/>
    </row>
    <row r="110" spans="2:3">
      <c r="B110" s="14" t="s">
        <v>81</v>
      </c>
      <c r="C110" s="15">
        <v>100</v>
      </c>
    </row>
    <row r="111" spans="2:3">
      <c r="B111" s="4" t="s">
        <v>135</v>
      </c>
      <c r="C111" s="15">
        <v>5991</v>
      </c>
    </row>
    <row r="112" spans="2:3">
      <c r="B112" s="5">
        <v>128200</v>
      </c>
      <c r="C112" s="15"/>
    </row>
    <row r="113" spans="2:3">
      <c r="B113" s="6" t="s">
        <v>16</v>
      </c>
      <c r="C113" s="15"/>
    </row>
    <row r="114" spans="2:3">
      <c r="B114" s="7" t="s">
        <v>137</v>
      </c>
      <c r="C114" s="15"/>
    </row>
    <row r="115" spans="2:3">
      <c r="B115" s="14" t="s">
        <v>136</v>
      </c>
      <c r="C115" s="15">
        <v>516</v>
      </c>
    </row>
    <row r="116" spans="2:3">
      <c r="B116" s="5">
        <v>128400</v>
      </c>
      <c r="C116" s="15"/>
    </row>
    <row r="117" spans="2:3">
      <c r="B117" s="6" t="s">
        <v>19</v>
      </c>
      <c r="C117" s="15"/>
    </row>
    <row r="118" spans="2:3">
      <c r="B118" s="7" t="s">
        <v>91</v>
      </c>
      <c r="C118" s="15"/>
    </row>
    <row r="119" spans="2:3">
      <c r="B119" s="14" t="s">
        <v>80</v>
      </c>
      <c r="C119" s="15">
        <v>388</v>
      </c>
    </row>
    <row r="120" spans="2:3">
      <c r="B120" s="5">
        <v>128500</v>
      </c>
      <c r="C120" s="15"/>
    </row>
    <row r="121" spans="2:3">
      <c r="B121" s="6" t="s">
        <v>22</v>
      </c>
      <c r="C121" s="15"/>
    </row>
    <row r="122" spans="2:3">
      <c r="B122" s="7" t="s">
        <v>137</v>
      </c>
      <c r="C122" s="15"/>
    </row>
    <row r="123" spans="2:3">
      <c r="B123" s="14" t="s">
        <v>80</v>
      </c>
      <c r="C123" s="15">
        <v>4000</v>
      </c>
    </row>
    <row r="124" spans="2:3">
      <c r="B124" s="7" t="s">
        <v>91</v>
      </c>
      <c r="C124" s="15"/>
    </row>
    <row r="125" spans="2:3">
      <c r="B125" s="14" t="s">
        <v>80</v>
      </c>
      <c r="C125" s="15">
        <v>1087</v>
      </c>
    </row>
    <row r="126" spans="2:3">
      <c r="B126" s="4" t="s">
        <v>139</v>
      </c>
      <c r="C126" s="15">
        <v>750</v>
      </c>
    </row>
    <row r="127" spans="2:3">
      <c r="B127" s="5">
        <v>121200</v>
      </c>
      <c r="C127" s="15"/>
    </row>
    <row r="128" spans="2:3">
      <c r="B128" s="6" t="s">
        <v>0</v>
      </c>
      <c r="C128" s="15"/>
    </row>
    <row r="129" spans="2:3">
      <c r="B129" s="7" t="s">
        <v>87</v>
      </c>
      <c r="C129" s="15"/>
    </row>
    <row r="130" spans="2:3">
      <c r="B130" s="14" t="s">
        <v>82</v>
      </c>
      <c r="C130" s="15">
        <v>110</v>
      </c>
    </row>
    <row r="131" spans="2:3">
      <c r="B131" s="5">
        <v>126400</v>
      </c>
      <c r="C131" s="15"/>
    </row>
    <row r="132" spans="2:3">
      <c r="B132" s="6" t="s">
        <v>26</v>
      </c>
      <c r="C132" s="15"/>
    </row>
    <row r="133" spans="2:3">
      <c r="B133" s="7" t="s">
        <v>87</v>
      </c>
      <c r="C133" s="15"/>
    </row>
    <row r="134" spans="2:3">
      <c r="B134" s="14" t="s">
        <v>102</v>
      </c>
      <c r="C134" s="15">
        <v>300</v>
      </c>
    </row>
    <row r="135" spans="2:3">
      <c r="B135" s="5">
        <v>137810</v>
      </c>
      <c r="C135" s="15"/>
    </row>
    <row r="136" spans="2:3">
      <c r="B136" s="6" t="s">
        <v>41</v>
      </c>
      <c r="C136" s="15"/>
    </row>
    <row r="137" spans="2:3">
      <c r="B137" s="7" t="s">
        <v>140</v>
      </c>
      <c r="C137" s="15"/>
    </row>
    <row r="138" spans="2:3">
      <c r="B138" s="14" t="s">
        <v>95</v>
      </c>
      <c r="C138" s="15">
        <v>240</v>
      </c>
    </row>
    <row r="139" spans="2:3">
      <c r="B139" s="5">
        <v>153400</v>
      </c>
      <c r="C139" s="15"/>
    </row>
    <row r="140" spans="2:3">
      <c r="B140" s="6" t="s">
        <v>45</v>
      </c>
      <c r="C140" s="15"/>
    </row>
    <row r="141" spans="2:3">
      <c r="B141" s="7" t="s">
        <v>129</v>
      </c>
      <c r="C141" s="15"/>
    </row>
    <row r="142" spans="2:3">
      <c r="B142" s="14" t="s">
        <v>130</v>
      </c>
      <c r="C142" s="15">
        <v>100</v>
      </c>
    </row>
    <row r="143" spans="2:3">
      <c r="B143" s="4" t="s">
        <v>71</v>
      </c>
      <c r="C143" s="15"/>
    </row>
    <row r="144" spans="2:3">
      <c r="B144" s="5" t="s">
        <v>71</v>
      </c>
      <c r="C144" s="15"/>
    </row>
    <row r="145" spans="2:3">
      <c r="B145" s="6" t="s">
        <v>76</v>
      </c>
      <c r="C145" s="15"/>
    </row>
    <row r="146" spans="2:3">
      <c r="B146" s="7" t="s">
        <v>71</v>
      </c>
      <c r="C146" s="15"/>
    </row>
    <row r="147" spans="2:3">
      <c r="B147" s="14" t="s">
        <v>71</v>
      </c>
      <c r="C147" s="15"/>
    </row>
    <row r="148" spans="2:3">
      <c r="B148" s="6" t="s">
        <v>71</v>
      </c>
      <c r="C148" s="15"/>
    </row>
    <row r="149" spans="2:3">
      <c r="B149" s="7" t="s">
        <v>71</v>
      </c>
      <c r="C149" s="15"/>
    </row>
    <row r="150" spans="2:3">
      <c r="B150" s="14" t="s">
        <v>71</v>
      </c>
      <c r="C150" s="15"/>
    </row>
    <row r="151" spans="2:3">
      <c r="B151" s="4" t="s">
        <v>148</v>
      </c>
      <c r="C151" s="15">
        <v>250</v>
      </c>
    </row>
    <row r="152" spans="2:3">
      <c r="B152" s="5">
        <v>126400</v>
      </c>
      <c r="C152" s="15"/>
    </row>
    <row r="153" spans="2:3">
      <c r="B153" s="6" t="s">
        <v>26</v>
      </c>
      <c r="C153" s="15"/>
    </row>
    <row r="154" spans="2:3">
      <c r="B154" s="7" t="s">
        <v>147</v>
      </c>
      <c r="C154" s="15"/>
    </row>
    <row r="155" spans="2:3">
      <c r="B155" s="14" t="s">
        <v>150</v>
      </c>
      <c r="C155" s="15">
        <v>100</v>
      </c>
    </row>
    <row r="156" spans="2:3">
      <c r="B156" s="5">
        <v>153500</v>
      </c>
      <c r="C156" s="15"/>
    </row>
    <row r="157" spans="2:3">
      <c r="B157" s="6" t="s">
        <v>46</v>
      </c>
      <c r="C157" s="15"/>
    </row>
    <row r="158" spans="2:3">
      <c r="B158" s="7" t="s">
        <v>147</v>
      </c>
      <c r="C158" s="15"/>
    </row>
    <row r="159" spans="2:3">
      <c r="B159" s="14" t="s">
        <v>149</v>
      </c>
      <c r="C159" s="15">
        <v>150</v>
      </c>
    </row>
    <row r="160" spans="2:3">
      <c r="B160" s="4" t="s">
        <v>72</v>
      </c>
      <c r="C160" s="15">
        <v>16085</v>
      </c>
    </row>
  </sheetData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6"/>
  <sheetViews>
    <sheetView workbookViewId="0">
      <selection activeCell="A26" sqref="A26"/>
    </sheetView>
  </sheetViews>
  <sheetFormatPr baseColWidth="10" defaultRowHeight="15" x14ac:dyDescent="0"/>
  <cols>
    <col min="1" max="1" width="12.83203125" bestFit="1" customWidth="1"/>
    <col min="2" max="2" width="13.83203125" bestFit="1" customWidth="1"/>
  </cols>
  <sheetData>
    <row r="3" spans="1:2">
      <c r="A3" s="3" t="s">
        <v>73</v>
      </c>
      <c r="B3" t="s">
        <v>75</v>
      </c>
    </row>
    <row r="4" spans="1:2">
      <c r="A4" s="4">
        <v>119900</v>
      </c>
      <c r="B4" s="15">
        <v>1400</v>
      </c>
    </row>
    <row r="5" spans="1:2">
      <c r="A5" s="4">
        <v>121200</v>
      </c>
      <c r="B5" s="15">
        <v>330</v>
      </c>
    </row>
    <row r="6" spans="1:2">
      <c r="A6" s="4">
        <v>122100</v>
      </c>
      <c r="B6" s="15">
        <v>500</v>
      </c>
    </row>
    <row r="7" spans="1:2">
      <c r="A7" s="4">
        <v>124600</v>
      </c>
      <c r="B7" s="15">
        <v>1000</v>
      </c>
    </row>
    <row r="8" spans="1:2">
      <c r="A8" s="4">
        <v>126400</v>
      </c>
      <c r="B8" s="15">
        <v>4092</v>
      </c>
    </row>
    <row r="9" spans="1:2">
      <c r="A9" s="4">
        <v>128200</v>
      </c>
      <c r="B9" s="15">
        <v>516</v>
      </c>
    </row>
    <row r="10" spans="1:2">
      <c r="A10" s="4">
        <v>128400</v>
      </c>
      <c r="B10" s="15">
        <v>388</v>
      </c>
    </row>
    <row r="11" spans="1:2">
      <c r="A11" s="4">
        <v>128500</v>
      </c>
      <c r="B11" s="15">
        <v>5087</v>
      </c>
    </row>
    <row r="12" spans="1:2">
      <c r="A12" s="4">
        <v>131100</v>
      </c>
      <c r="B12" s="15">
        <v>200</v>
      </c>
    </row>
    <row r="13" spans="1:2">
      <c r="A13" s="4">
        <v>131200</v>
      </c>
      <c r="B13" s="15">
        <v>50</v>
      </c>
    </row>
    <row r="14" spans="1:2">
      <c r="A14" s="4">
        <v>131300</v>
      </c>
      <c r="B14" s="15">
        <v>150</v>
      </c>
    </row>
    <row r="15" spans="1:2">
      <c r="A15" s="4">
        <v>137800</v>
      </c>
      <c r="B15" s="15">
        <v>97</v>
      </c>
    </row>
    <row r="16" spans="1:2">
      <c r="A16" s="4">
        <v>137810</v>
      </c>
      <c r="B16" s="15">
        <v>475</v>
      </c>
    </row>
    <row r="17" spans="1:2">
      <c r="A17" s="4">
        <v>141300</v>
      </c>
      <c r="B17" s="15">
        <v>1200</v>
      </c>
    </row>
    <row r="18" spans="1:2">
      <c r="A18" s="4">
        <v>142500</v>
      </c>
      <c r="B18" s="15">
        <v>350</v>
      </c>
    </row>
    <row r="19" spans="1:2">
      <c r="A19" s="4">
        <v>153400</v>
      </c>
      <c r="B19" s="15">
        <v>100</v>
      </c>
    </row>
    <row r="20" spans="1:2">
      <c r="A20" s="4">
        <v>153500</v>
      </c>
      <c r="B20" s="15">
        <v>150</v>
      </c>
    </row>
    <row r="21" spans="1:2">
      <c r="A21" s="4" t="s">
        <v>71</v>
      </c>
      <c r="B21" s="15"/>
    </row>
    <row r="22" spans="1:2">
      <c r="A22" s="4" t="s">
        <v>72</v>
      </c>
      <c r="B22" s="15">
        <v>16085</v>
      </c>
    </row>
    <row r="26" spans="1:2">
      <c r="A26" t="s">
        <v>152</v>
      </c>
    </row>
  </sheetData>
  <phoneticPr fontId="7" type="noConversion"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workbookViewId="0">
      <selection sqref="A1:XFD1048576"/>
    </sheetView>
  </sheetViews>
  <sheetFormatPr baseColWidth="10" defaultColWidth="11" defaultRowHeight="15" x14ac:dyDescent="0"/>
  <cols>
    <col min="1" max="1" width="12.6640625" style="10" bestFit="1" customWidth="1"/>
    <col min="2" max="2" width="33.1640625" style="10" customWidth="1"/>
    <col min="3" max="3" width="50.1640625" style="10" bestFit="1" customWidth="1"/>
    <col min="4" max="4" width="50.1640625" style="10" customWidth="1"/>
    <col min="5" max="5" width="19.6640625" style="10" bestFit="1" customWidth="1"/>
    <col min="6" max="6" width="11.5" style="13" bestFit="1" customWidth="1"/>
    <col min="7" max="16384" width="11" style="10"/>
  </cols>
  <sheetData>
    <row r="1" spans="1:6" s="11" customFormat="1">
      <c r="A1" s="11" t="s">
        <v>1</v>
      </c>
      <c r="B1" s="11" t="s">
        <v>2</v>
      </c>
      <c r="C1" s="11" t="s">
        <v>3</v>
      </c>
      <c r="D1" s="11" t="s">
        <v>70</v>
      </c>
      <c r="E1" s="11" t="s">
        <v>68</v>
      </c>
      <c r="F1" s="12" t="s">
        <v>69</v>
      </c>
    </row>
    <row r="2" spans="1:6">
      <c r="A2" s="10">
        <v>121200</v>
      </c>
      <c r="B2" s="10" t="str">
        <f>LOOKUP(A2,'[1]Account Codes'!A:B)</f>
        <v>Media Services</v>
      </c>
      <c r="C2" s="10" t="s">
        <v>87</v>
      </c>
      <c r="D2" s="10" t="s">
        <v>82</v>
      </c>
      <c r="E2" s="10" t="s">
        <v>139</v>
      </c>
      <c r="F2" s="13">
        <v>110</v>
      </c>
    </row>
    <row r="3" spans="1:6">
      <c r="A3" s="10">
        <v>121200</v>
      </c>
      <c r="B3" s="10" t="str">
        <f>LOOKUP(A3,'[1]Account Codes'!A:B)</f>
        <v>Media Services</v>
      </c>
      <c r="C3" s="10" t="s">
        <v>88</v>
      </c>
      <c r="D3" s="10" t="s">
        <v>82</v>
      </c>
      <c r="E3" s="10" t="s">
        <v>88</v>
      </c>
      <c r="F3" s="13">
        <v>110</v>
      </c>
    </row>
    <row r="4" spans="1:6">
      <c r="A4" s="10">
        <v>121200</v>
      </c>
      <c r="B4" s="10" t="str">
        <f>LOOKUP(A4,'[1]Account Codes'!A:B)</f>
        <v>Media Services</v>
      </c>
      <c r="C4" s="10" t="s">
        <v>89</v>
      </c>
      <c r="D4" s="10" t="s">
        <v>82</v>
      </c>
      <c r="E4" s="10" t="s">
        <v>133</v>
      </c>
      <c r="F4" s="13">
        <v>110</v>
      </c>
    </row>
    <row r="5" spans="1:6">
      <c r="A5" s="10">
        <v>122100</v>
      </c>
      <c r="B5" s="10" t="str">
        <f>LOOKUP(A5,'[1]Account Codes'!A:B)</f>
        <v>Organization Memberships</v>
      </c>
      <c r="C5" s="10" t="s">
        <v>90</v>
      </c>
      <c r="D5" s="10" t="s">
        <v>83</v>
      </c>
      <c r="E5" s="10" t="s">
        <v>134</v>
      </c>
      <c r="F5" s="13">
        <v>500</v>
      </c>
    </row>
    <row r="6" spans="1:6">
      <c r="A6" s="10">
        <v>128200</v>
      </c>
      <c r="B6" s="10" t="str">
        <f>LOOKUP(A6,'[1]Account Codes'!A:B)</f>
        <v>Personal Vehicle</v>
      </c>
      <c r="C6" s="10" t="s">
        <v>137</v>
      </c>
      <c r="D6" s="10" t="s">
        <v>136</v>
      </c>
      <c r="E6" s="10" t="s">
        <v>135</v>
      </c>
      <c r="F6" s="13">
        <v>516</v>
      </c>
    </row>
    <row r="7" spans="1:6">
      <c r="A7" s="10">
        <v>128400</v>
      </c>
      <c r="B7" s="10" t="str">
        <f>LOOKUP(A7,'[1]Account Codes'!A:B)</f>
        <v>State Vechile</v>
      </c>
      <c r="C7" s="10" t="s">
        <v>91</v>
      </c>
      <c r="D7" s="10" t="s">
        <v>80</v>
      </c>
      <c r="E7" s="10" t="s">
        <v>135</v>
      </c>
      <c r="F7" s="13">
        <v>388</v>
      </c>
    </row>
    <row r="8" spans="1:6">
      <c r="A8" s="10">
        <v>128500</v>
      </c>
      <c r="B8" s="10" t="str">
        <f>LOOKUP(A8,'[1]Account Codes'!A:B)</f>
        <v>Regisration and Lodging</v>
      </c>
      <c r="C8" s="10" t="s">
        <v>91</v>
      </c>
      <c r="D8" s="10" t="s">
        <v>80</v>
      </c>
      <c r="E8" s="10" t="s">
        <v>135</v>
      </c>
      <c r="F8" s="13">
        <v>1087</v>
      </c>
    </row>
    <row r="9" spans="1:6">
      <c r="A9" s="10">
        <v>128500</v>
      </c>
      <c r="B9" s="10" t="str">
        <f>LOOKUP(A9,'[1]Account Codes'!A:B)</f>
        <v>Regisration and Lodging</v>
      </c>
      <c r="C9" s="10" t="s">
        <v>137</v>
      </c>
      <c r="D9" s="10" t="s">
        <v>80</v>
      </c>
      <c r="E9" s="10" t="s">
        <v>135</v>
      </c>
      <c r="F9" s="13">
        <v>4000</v>
      </c>
    </row>
    <row r="10" spans="1:6">
      <c r="A10" s="10">
        <v>137810</v>
      </c>
      <c r="B10" s="10" t="str">
        <f>LOOKUP(A10,'[1]Account Codes'!A:B)</f>
        <v>Promotional Supplies</v>
      </c>
      <c r="C10" s="10" t="s">
        <v>92</v>
      </c>
      <c r="D10" s="10" t="s">
        <v>83</v>
      </c>
      <c r="E10" s="10" t="s">
        <v>132</v>
      </c>
      <c r="F10" s="13">
        <v>235</v>
      </c>
    </row>
    <row r="11" spans="1:6">
      <c r="A11" s="10">
        <v>153500</v>
      </c>
      <c r="B11" s="10" t="str">
        <f>LOOKUP(A11,'[1]Account Codes'!A:B)</f>
        <v>Building Rental</v>
      </c>
      <c r="C11" s="10" t="s">
        <v>147</v>
      </c>
      <c r="D11" s="10" t="s">
        <v>149</v>
      </c>
      <c r="E11" s="10" t="s">
        <v>148</v>
      </c>
      <c r="F11" s="13">
        <v>150</v>
      </c>
    </row>
    <row r="12" spans="1:6">
      <c r="A12" s="10">
        <v>137810</v>
      </c>
      <c r="B12" s="10" t="str">
        <f>LOOKUP(A12,'[1]Account Codes'!A:B)</f>
        <v>Promotional Supplies</v>
      </c>
      <c r="C12" s="10" t="s">
        <v>140</v>
      </c>
      <c r="D12" s="10" t="s">
        <v>95</v>
      </c>
      <c r="E12" s="10" t="s">
        <v>139</v>
      </c>
      <c r="F12" s="13">
        <v>240</v>
      </c>
    </row>
    <row r="13" spans="1:6">
      <c r="A13" s="10">
        <v>124600</v>
      </c>
      <c r="B13" s="10" t="str">
        <f>LOOKUP(A13,'[1]Account Codes'!A:B)</f>
        <v>Public Information &amp; Public Relations</v>
      </c>
      <c r="C13" s="10" t="s">
        <v>93</v>
      </c>
      <c r="D13" s="10" t="s">
        <v>83</v>
      </c>
      <c r="E13" s="10" t="s">
        <v>132</v>
      </c>
      <c r="F13" s="13">
        <v>1000</v>
      </c>
    </row>
    <row r="14" spans="1:6">
      <c r="A14" s="10">
        <v>126400</v>
      </c>
      <c r="B14" s="10" t="str">
        <f>LOOKUP(A14,'[1]Account Codes'!A:B)</f>
        <v>Food &amp; Dietary Services</v>
      </c>
      <c r="C14" s="10" t="s">
        <v>87</v>
      </c>
      <c r="D14" s="10" t="s">
        <v>102</v>
      </c>
      <c r="E14" s="10" t="s">
        <v>139</v>
      </c>
      <c r="F14" s="13">
        <v>300</v>
      </c>
    </row>
    <row r="15" spans="1:6">
      <c r="A15" s="10">
        <v>126400</v>
      </c>
      <c r="B15" s="10" t="str">
        <f>LOOKUP(A15,'[1]Account Codes'!A:B)</f>
        <v>Food &amp; Dietary Services</v>
      </c>
      <c r="C15" s="10" t="s">
        <v>96</v>
      </c>
      <c r="D15" s="10" t="s">
        <v>131</v>
      </c>
      <c r="E15" s="10" t="s">
        <v>132</v>
      </c>
      <c r="F15" s="13">
        <v>1125</v>
      </c>
    </row>
    <row r="16" spans="1:6">
      <c r="A16" s="10">
        <v>126400</v>
      </c>
      <c r="B16" s="10" t="str">
        <f>LOOKUP(A16,'[1]Account Codes'!A:B)</f>
        <v>Food &amp; Dietary Services</v>
      </c>
      <c r="C16" s="10" t="s">
        <v>88</v>
      </c>
      <c r="D16" s="10" t="s">
        <v>103</v>
      </c>
      <c r="E16" s="10" t="s">
        <v>88</v>
      </c>
      <c r="F16" s="13">
        <v>2057</v>
      </c>
    </row>
    <row r="17" spans="1:6">
      <c r="A17" s="10">
        <v>126400</v>
      </c>
      <c r="B17" s="10" t="str">
        <f>LOOKUP(A17,'[1]Account Codes'!A:B)</f>
        <v>Food &amp; Dietary Services</v>
      </c>
      <c r="C17" s="10" t="s">
        <v>97</v>
      </c>
      <c r="D17" s="10" t="s">
        <v>104</v>
      </c>
      <c r="E17" s="10" t="s">
        <v>133</v>
      </c>
      <c r="F17" s="13">
        <v>160</v>
      </c>
    </row>
    <row r="18" spans="1:6">
      <c r="A18" s="10">
        <v>126400</v>
      </c>
      <c r="B18" s="10" t="str">
        <f>LOOKUP(A18,'[1]Account Codes'!A:B)</f>
        <v>Food &amp; Dietary Services</v>
      </c>
      <c r="C18" s="10" t="s">
        <v>98</v>
      </c>
      <c r="D18" s="10" t="s">
        <v>78</v>
      </c>
      <c r="E18" s="10" t="s">
        <v>132</v>
      </c>
      <c r="F18" s="13">
        <v>2400</v>
      </c>
    </row>
    <row r="19" spans="1:6">
      <c r="A19" s="10">
        <v>126400</v>
      </c>
      <c r="B19" s="10" t="str">
        <f>LOOKUP(A19,'[1]Account Codes'!A:B)</f>
        <v>Food &amp; Dietary Services</v>
      </c>
      <c r="C19" s="10" t="s">
        <v>99</v>
      </c>
      <c r="D19" s="10" t="s">
        <v>146</v>
      </c>
      <c r="E19" s="10" t="s">
        <v>132</v>
      </c>
      <c r="F19" s="13">
        <v>-2400</v>
      </c>
    </row>
    <row r="20" spans="1:6">
      <c r="A20" s="10">
        <v>126400</v>
      </c>
      <c r="B20" s="10" t="str">
        <f>LOOKUP(A20,'[1]Account Codes'!A:B)</f>
        <v>Food &amp; Dietary Services</v>
      </c>
      <c r="C20" s="10" t="s">
        <v>100</v>
      </c>
      <c r="D20" s="10" t="s">
        <v>79</v>
      </c>
      <c r="E20" s="10" t="s">
        <v>132</v>
      </c>
      <c r="F20" s="13">
        <v>250</v>
      </c>
    </row>
    <row r="21" spans="1:6">
      <c r="A21" s="10">
        <v>126400</v>
      </c>
      <c r="B21" s="10" t="str">
        <f>LOOKUP(A21,'[1]Account Codes'!A:B)</f>
        <v>Food &amp; Dietary Services</v>
      </c>
      <c r="C21" s="10" t="s">
        <v>147</v>
      </c>
      <c r="D21" s="10" t="s">
        <v>150</v>
      </c>
      <c r="E21" s="10" t="s">
        <v>148</v>
      </c>
      <c r="F21" s="13">
        <v>100</v>
      </c>
    </row>
    <row r="22" spans="1:6">
      <c r="A22" s="10">
        <v>126400</v>
      </c>
      <c r="B22" s="10" t="str">
        <f>LOOKUP(A22,'[1]Account Codes'!A:B)</f>
        <v>Food &amp; Dietary Services</v>
      </c>
      <c r="C22" s="10" t="s">
        <v>101</v>
      </c>
      <c r="D22" s="10" t="s">
        <v>105</v>
      </c>
      <c r="E22" s="10" t="s">
        <v>141</v>
      </c>
      <c r="F22" s="13">
        <v>100</v>
      </c>
    </row>
    <row r="23" spans="1:6">
      <c r="A23" s="10">
        <v>131100</v>
      </c>
      <c r="B23" s="10" t="str">
        <f>LOOKUP(A23,'[1]Account Codes'!A:B)</f>
        <v>Apparel supplies</v>
      </c>
      <c r="C23" s="10" t="s">
        <v>106</v>
      </c>
      <c r="D23" s="10" t="s">
        <v>144</v>
      </c>
      <c r="E23" s="10" t="s">
        <v>141</v>
      </c>
      <c r="F23" s="13">
        <v>200</v>
      </c>
    </row>
    <row r="24" spans="1:6">
      <c r="A24" s="10">
        <v>131200</v>
      </c>
      <c r="B24" s="10" t="str">
        <f>LOOKUP(A24,'[1]Account Codes'!A:B)</f>
        <v>Office Supplies</v>
      </c>
      <c r="C24" s="10" t="s">
        <v>107</v>
      </c>
      <c r="D24" s="10" t="s">
        <v>145</v>
      </c>
      <c r="E24" s="10" t="s">
        <v>141</v>
      </c>
      <c r="F24" s="13">
        <v>50</v>
      </c>
    </row>
    <row r="25" spans="1:6">
      <c r="A25" s="10">
        <v>131300</v>
      </c>
      <c r="B25" s="10" t="str">
        <f>LOOKUP(A25,'[1]Account Codes'!A:B)</f>
        <v>Sationary</v>
      </c>
      <c r="C25" s="10" t="s">
        <v>108</v>
      </c>
      <c r="D25" s="10" t="s">
        <v>110</v>
      </c>
      <c r="E25" s="10" t="s">
        <v>88</v>
      </c>
      <c r="F25" s="13">
        <v>145</v>
      </c>
    </row>
    <row r="26" spans="1:6">
      <c r="A26" s="10">
        <v>131300</v>
      </c>
      <c r="B26" s="10" t="str">
        <f>LOOKUP(A26,'[1]Account Codes'!A:B)</f>
        <v>Sationary</v>
      </c>
      <c r="C26" s="10" t="s">
        <v>109</v>
      </c>
      <c r="D26" s="10" t="s">
        <v>111</v>
      </c>
      <c r="E26" s="10" t="s">
        <v>88</v>
      </c>
      <c r="F26" s="13">
        <v>5</v>
      </c>
    </row>
    <row r="27" spans="1:6">
      <c r="A27" s="10">
        <v>137800</v>
      </c>
      <c r="B27" s="10" t="str">
        <f>LOOKUP(A27,'[1]Account Codes'!A:B)</f>
        <v>Recreational Supplies</v>
      </c>
      <c r="C27" s="10" t="s">
        <v>112</v>
      </c>
      <c r="D27" s="10" t="s">
        <v>80</v>
      </c>
      <c r="E27" s="10" t="s">
        <v>132</v>
      </c>
      <c r="F27" s="13">
        <v>97</v>
      </c>
    </row>
    <row r="28" spans="1:6">
      <c r="A28" s="10">
        <v>141300</v>
      </c>
      <c r="B28" s="10" t="str">
        <f>LOOKUP(A28,'[1]Account Codes'!A:B)</f>
        <v>Premiums</v>
      </c>
      <c r="C28" s="10" t="s">
        <v>113</v>
      </c>
      <c r="D28" s="10" t="s">
        <v>114</v>
      </c>
      <c r="E28" s="10" t="s">
        <v>88</v>
      </c>
      <c r="F28" s="13">
        <v>1200</v>
      </c>
    </row>
    <row r="29" spans="1:6">
      <c r="A29" s="10">
        <v>142500</v>
      </c>
      <c r="B29" s="10" t="str">
        <f>LOOKUP(A29,'[1]Account Codes'!A:B)</f>
        <v>Premiums</v>
      </c>
      <c r="C29" s="10" t="s">
        <v>115</v>
      </c>
      <c r="D29" s="10" t="s">
        <v>117</v>
      </c>
      <c r="E29" s="10" t="s">
        <v>88</v>
      </c>
      <c r="F29" s="13">
        <v>200</v>
      </c>
    </row>
    <row r="30" spans="1:6">
      <c r="A30" s="10">
        <v>142500</v>
      </c>
      <c r="B30" s="10" t="str">
        <f>LOOKUP(A30,'[1]Account Codes'!A:B)</f>
        <v>Premiums</v>
      </c>
      <c r="C30" s="10" t="s">
        <v>116</v>
      </c>
      <c r="D30" s="10" t="s">
        <v>117</v>
      </c>
      <c r="E30" s="10" t="s">
        <v>88</v>
      </c>
      <c r="F30" s="13">
        <v>150</v>
      </c>
    </row>
    <row r="31" spans="1:6">
      <c r="A31" s="10">
        <v>119900</v>
      </c>
      <c r="B31" s="10" t="str">
        <f>LOOKUP(A31,'[1]Account Codes'!A:B)</f>
        <v>Stipends</v>
      </c>
      <c r="C31" s="10" t="s">
        <v>118</v>
      </c>
      <c r="D31" s="10" t="s">
        <v>81</v>
      </c>
      <c r="E31" s="10" t="s">
        <v>143</v>
      </c>
      <c r="F31" s="13">
        <v>100</v>
      </c>
    </row>
    <row r="32" spans="1:6">
      <c r="A32" s="10">
        <v>119900</v>
      </c>
      <c r="B32" s="10" t="str">
        <f>LOOKUP(A32,'[1]Account Codes'!A:B)</f>
        <v>Stipends</v>
      </c>
      <c r="C32" s="10" t="s">
        <v>84</v>
      </c>
      <c r="D32" s="10" t="s">
        <v>81</v>
      </c>
      <c r="E32" s="10" t="s">
        <v>143</v>
      </c>
      <c r="F32" s="13">
        <v>100</v>
      </c>
    </row>
    <row r="33" spans="1:6">
      <c r="A33" s="10">
        <v>119900</v>
      </c>
      <c r="B33" s="10" t="str">
        <f>LOOKUP(A33,'[1]Account Codes'!A:B)</f>
        <v>Stipends</v>
      </c>
      <c r="C33" s="10" t="s">
        <v>119</v>
      </c>
      <c r="D33" s="10" t="s">
        <v>81</v>
      </c>
      <c r="E33" s="10" t="s">
        <v>143</v>
      </c>
      <c r="F33" s="13">
        <v>100</v>
      </c>
    </row>
    <row r="34" spans="1:6">
      <c r="A34" s="10">
        <v>119900</v>
      </c>
      <c r="B34" s="10" t="str">
        <f>LOOKUP(A34,'[1]Account Codes'!A:B)</f>
        <v>Stipends</v>
      </c>
      <c r="C34" s="10" t="s">
        <v>120</v>
      </c>
      <c r="D34" s="10" t="s">
        <v>81</v>
      </c>
      <c r="E34" s="10" t="s">
        <v>143</v>
      </c>
      <c r="F34" s="13">
        <v>100</v>
      </c>
    </row>
    <row r="35" spans="1:6">
      <c r="A35" s="10">
        <v>119900</v>
      </c>
      <c r="B35" s="10" t="str">
        <f>LOOKUP(A35,'[1]Account Codes'!A:B)</f>
        <v>Stipends</v>
      </c>
      <c r="C35" s="10" t="s">
        <v>85</v>
      </c>
      <c r="D35" s="10" t="s">
        <v>81</v>
      </c>
      <c r="E35" s="10" t="s">
        <v>143</v>
      </c>
      <c r="F35" s="13">
        <v>100</v>
      </c>
    </row>
    <row r="36" spans="1:6">
      <c r="A36" s="10">
        <v>119900</v>
      </c>
      <c r="B36" s="10" t="str">
        <f>LOOKUP(A36,'[1]Account Codes'!A:B)</f>
        <v>Stipends</v>
      </c>
      <c r="C36" s="10" t="s">
        <v>86</v>
      </c>
      <c r="D36" s="10" t="s">
        <v>81</v>
      </c>
      <c r="E36" s="10" t="s">
        <v>143</v>
      </c>
      <c r="F36" s="13">
        <v>100</v>
      </c>
    </row>
    <row r="37" spans="1:6">
      <c r="A37" s="10">
        <v>119900</v>
      </c>
      <c r="B37" s="10" t="str">
        <f>LOOKUP(A37,'[1]Account Codes'!A:B)</f>
        <v>Stipends</v>
      </c>
      <c r="C37" s="10" t="s">
        <v>121</v>
      </c>
      <c r="D37" s="10" t="s">
        <v>81</v>
      </c>
      <c r="E37" s="10" t="s">
        <v>143</v>
      </c>
      <c r="F37" s="13">
        <v>100</v>
      </c>
    </row>
    <row r="38" spans="1:6">
      <c r="A38" s="10">
        <v>119900</v>
      </c>
      <c r="B38" s="10" t="str">
        <f>LOOKUP(A38,'[1]Account Codes'!A:B)</f>
        <v>Stipends</v>
      </c>
      <c r="C38" s="10" t="s">
        <v>122</v>
      </c>
      <c r="D38" s="10" t="s">
        <v>81</v>
      </c>
      <c r="E38" s="10" t="s">
        <v>143</v>
      </c>
      <c r="F38" s="13">
        <v>100</v>
      </c>
    </row>
    <row r="39" spans="1:6">
      <c r="A39" s="10">
        <v>119900</v>
      </c>
      <c r="B39" s="10" t="str">
        <f>LOOKUP(A39,'[1]Account Codes'!A:B)</f>
        <v>Stipends</v>
      </c>
      <c r="C39" s="10" t="s">
        <v>123</v>
      </c>
      <c r="D39" s="10" t="s">
        <v>81</v>
      </c>
      <c r="E39" s="10" t="s">
        <v>143</v>
      </c>
      <c r="F39" s="13">
        <v>100</v>
      </c>
    </row>
    <row r="40" spans="1:6">
      <c r="A40" s="10">
        <v>119900</v>
      </c>
      <c r="B40" s="10" t="str">
        <f>LOOKUP(A40,'[1]Account Codes'!A:B)</f>
        <v>Stipends</v>
      </c>
      <c r="C40" s="10" t="s">
        <v>124</v>
      </c>
      <c r="D40" s="10" t="s">
        <v>81</v>
      </c>
      <c r="E40" s="10" t="s">
        <v>143</v>
      </c>
      <c r="F40" s="13">
        <v>100</v>
      </c>
    </row>
    <row r="41" spans="1:6">
      <c r="A41" s="10">
        <v>119900</v>
      </c>
      <c r="B41" s="10" t="str">
        <f>LOOKUP(A41,'[1]Account Codes'!A:B)</f>
        <v>Stipends</v>
      </c>
      <c r="C41" s="10" t="s">
        <v>125</v>
      </c>
      <c r="D41" s="10" t="s">
        <v>81</v>
      </c>
      <c r="E41" s="10" t="s">
        <v>143</v>
      </c>
      <c r="F41" s="13">
        <v>100</v>
      </c>
    </row>
    <row r="42" spans="1:6">
      <c r="A42" s="10">
        <v>119900</v>
      </c>
      <c r="B42" s="10" t="str">
        <f>LOOKUP(A42,'[1]Account Codes'!A:B)</f>
        <v>Stipends</v>
      </c>
      <c r="C42" s="10" t="s">
        <v>126</v>
      </c>
      <c r="D42" s="10" t="s">
        <v>81</v>
      </c>
      <c r="E42" s="10" t="s">
        <v>143</v>
      </c>
      <c r="F42" s="13">
        <v>100</v>
      </c>
    </row>
    <row r="43" spans="1:6">
      <c r="A43" s="10">
        <v>119900</v>
      </c>
      <c r="B43" s="10" t="str">
        <f>LOOKUP(A43,'[1]Account Codes'!A:B)</f>
        <v>Stipends</v>
      </c>
      <c r="C43" s="10" t="s">
        <v>127</v>
      </c>
      <c r="D43" s="10" t="s">
        <v>81</v>
      </c>
      <c r="E43" s="10" t="s">
        <v>143</v>
      </c>
      <c r="F43" s="13">
        <v>100</v>
      </c>
    </row>
    <row r="44" spans="1:6">
      <c r="A44" s="10">
        <v>119900</v>
      </c>
      <c r="B44" s="10" t="str">
        <f>LOOKUP(A44,'[1]Account Codes'!A:B)</f>
        <v>Stipends</v>
      </c>
      <c r="C44" s="10" t="s">
        <v>128</v>
      </c>
      <c r="D44" s="10" t="s">
        <v>81</v>
      </c>
      <c r="E44" s="10" t="s">
        <v>143</v>
      </c>
      <c r="F44" s="13">
        <v>100</v>
      </c>
    </row>
    <row r="45" spans="1:6">
      <c r="A45" s="10">
        <v>153400</v>
      </c>
      <c r="B45" s="10" t="str">
        <f>LOOKUP(A45,'[1]Account Codes'!A:B)</f>
        <v>Equipment Rentals</v>
      </c>
      <c r="C45" s="10" t="s">
        <v>129</v>
      </c>
      <c r="D45" s="10" t="s">
        <v>130</v>
      </c>
      <c r="E45" s="10" t="s">
        <v>139</v>
      </c>
      <c r="F45" s="13">
        <v>100</v>
      </c>
    </row>
    <row r="46" spans="1:6">
      <c r="B46" s="10" t="e">
        <f>LOOKUP(A46,'[1]Account Codes'!A:B)</f>
        <v>#N/A</v>
      </c>
    </row>
    <row r="47" spans="1:6">
      <c r="B47" s="10" t="e">
        <f>LOOKUP(A47,'[1]Account Codes'!A:B)</f>
        <v>#N/A</v>
      </c>
    </row>
    <row r="48" spans="1:6">
      <c r="B48" s="10" t="e">
        <f>LOOKUP(A48,'[1]Account Codes'!A:B)</f>
        <v>#N/A</v>
      </c>
    </row>
    <row r="49" spans="2:2" s="10" customFormat="1">
      <c r="B49" s="10" t="e">
        <f>LOOKUP(A49,'[1]Account Codes'!A:B)</f>
        <v>#N/A</v>
      </c>
    </row>
    <row r="50" spans="2:2" s="10" customFormat="1">
      <c r="B50" s="10" t="e">
        <f>LOOKUP(A50,'[1]Account Codes'!A:B)</f>
        <v>#N/A</v>
      </c>
    </row>
    <row r="51" spans="2:2" s="10" customFormat="1">
      <c r="B51" s="10" t="e">
        <f>LOOKUP(A51,'[1]Account Codes'!A:B)</f>
        <v>#N/A</v>
      </c>
    </row>
    <row r="52" spans="2:2" s="10" customFormat="1">
      <c r="B52" s="10" t="e">
        <f>LOOKUP(A52,'[1]Account Codes'!A:B)</f>
        <v>#N/A</v>
      </c>
    </row>
    <row r="53" spans="2:2" s="10" customFormat="1">
      <c r="B53" s="10" t="e">
        <f>LOOKUP(A53,'[1]Account Codes'!A:B)</f>
        <v>#N/A</v>
      </c>
    </row>
    <row r="54" spans="2:2" s="10" customFormat="1">
      <c r="B54" s="10" t="e">
        <f>LOOKUP(A54,'[1]Account Codes'!A:B)</f>
        <v>#N/A</v>
      </c>
    </row>
    <row r="55" spans="2:2" s="10" customFormat="1">
      <c r="B55" s="10" t="e">
        <f>LOOKUP(A55,'[1]Account Codes'!A:B)</f>
        <v>#N/A</v>
      </c>
    </row>
    <row r="56" spans="2:2" s="10" customFormat="1">
      <c r="B56" s="10" t="e">
        <f>LOOKUP(A56,'[1]Account Codes'!A:B)</f>
        <v>#N/A</v>
      </c>
    </row>
    <row r="57" spans="2:2" s="10" customFormat="1">
      <c r="B57" s="10" t="e">
        <f>LOOKUP(A57,'[1]Account Codes'!A:B)</f>
        <v>#N/A</v>
      </c>
    </row>
    <row r="58" spans="2:2" s="10" customFormat="1">
      <c r="B58" s="10" t="e">
        <f>LOOKUP(A58,'[1]Account Codes'!A:B)</f>
        <v>#N/A</v>
      </c>
    </row>
    <row r="59" spans="2:2" s="10" customFormat="1">
      <c r="B59" s="10" t="e">
        <f>LOOKUP(A59,'[1]Account Codes'!A:B)</f>
        <v>#N/A</v>
      </c>
    </row>
    <row r="60" spans="2:2" s="10" customFormat="1">
      <c r="B60" s="10" t="e">
        <f>LOOKUP(A60,'[1]Account Codes'!A:B)</f>
        <v>#N/A</v>
      </c>
    </row>
    <row r="61" spans="2:2" s="10" customFormat="1">
      <c r="B61" s="10" t="e">
        <f>LOOKUP(A61,'[1]Account Codes'!A:B)</f>
        <v>#N/A</v>
      </c>
    </row>
    <row r="62" spans="2:2" s="10" customFormat="1">
      <c r="B62" s="10" t="e">
        <f>LOOKUP(A62,'[1]Account Codes'!A:B)</f>
        <v>#N/A</v>
      </c>
    </row>
    <row r="63" spans="2:2" s="10" customFormat="1">
      <c r="B63" s="10" t="e">
        <f>LOOKUP(A63,'[1]Account Codes'!A:B)</f>
        <v>#N/A</v>
      </c>
    </row>
    <row r="64" spans="2:2" s="10" customFormat="1">
      <c r="B64" s="10" t="e">
        <f>LOOKUP(A64,'[1]Account Codes'!A:B)</f>
        <v>#N/A</v>
      </c>
    </row>
    <row r="65" spans="2:6">
      <c r="B65" s="10" t="e">
        <f>LOOKUP(A65,'[1]Account Codes'!A:B)</f>
        <v>#N/A</v>
      </c>
    </row>
    <row r="66" spans="2:6">
      <c r="B66" s="10" t="e">
        <f>LOOKUP(A66,'[1]Account Codes'!A:B)</f>
        <v>#N/A</v>
      </c>
    </row>
    <row r="67" spans="2:6">
      <c r="B67" s="10" t="e">
        <f>LOOKUP(A67,'[1]Account Codes'!A:B)</f>
        <v>#N/A</v>
      </c>
    </row>
    <row r="68" spans="2:6">
      <c r="B68" s="10" t="e">
        <f>LOOKUP(A68,'[1]Account Codes'!A:B)</f>
        <v>#N/A</v>
      </c>
    </row>
    <row r="69" spans="2:6">
      <c r="B69" s="10" t="e">
        <f>LOOKUP(A69,'[1]Account Codes'!A:B)</f>
        <v>#N/A</v>
      </c>
    </row>
    <row r="70" spans="2:6">
      <c r="B70" s="10" t="e">
        <f>LOOKUP(A70,'[1]Account Codes'!A:B)</f>
        <v>#N/A</v>
      </c>
    </row>
    <row r="71" spans="2:6">
      <c r="B71" s="10" t="e">
        <f>LOOKUP(A71,'[1]Account Codes'!A:B)</f>
        <v>#N/A</v>
      </c>
    </row>
    <row r="72" spans="2:6">
      <c r="B72" s="10" t="e">
        <f>LOOKUP(A72,'[1]Account Codes'!A:B)</f>
        <v>#N/A</v>
      </c>
      <c r="F72" s="10"/>
    </row>
    <row r="73" spans="2:6">
      <c r="B73" s="10" t="e">
        <f>LOOKUP(A73,'[1]Account Codes'!A:B)</f>
        <v>#N/A</v>
      </c>
      <c r="F73" s="10"/>
    </row>
    <row r="74" spans="2:6">
      <c r="B74" s="10" t="e">
        <f>LOOKUP(A74,'[1]Account Codes'!A:B)</f>
        <v>#N/A</v>
      </c>
      <c r="F74" s="10"/>
    </row>
    <row r="75" spans="2:6">
      <c r="B75" s="10" t="e">
        <f>LOOKUP(A75,'[1]Account Codes'!A:B)</f>
        <v>#N/A</v>
      </c>
      <c r="F75" s="10"/>
    </row>
    <row r="76" spans="2:6">
      <c r="B76" s="10" t="e">
        <f>LOOKUP(A76,'[1]Account Codes'!A:B)</f>
        <v>#N/A</v>
      </c>
      <c r="F76" s="10"/>
    </row>
    <row r="77" spans="2:6">
      <c r="B77" s="10" t="e">
        <f>LOOKUP(A77,'[1]Account Codes'!A:B)</f>
        <v>#N/A</v>
      </c>
      <c r="F77" s="10"/>
    </row>
    <row r="78" spans="2:6">
      <c r="B78" s="10" t="e">
        <f>LOOKUP(A78,'[1]Account Codes'!A:B)</f>
        <v>#N/A</v>
      </c>
      <c r="F78" s="10"/>
    </row>
    <row r="79" spans="2:6">
      <c r="B79" s="10" t="e">
        <f>LOOKUP(A79,'[1]Account Codes'!A:B)</f>
        <v>#N/A</v>
      </c>
      <c r="F79" s="10"/>
    </row>
    <row r="80" spans="2:6">
      <c r="B80" s="10" t="e">
        <f>LOOKUP(A80,'[1]Account Codes'!A:B)</f>
        <v>#N/A</v>
      </c>
      <c r="F80" s="10"/>
    </row>
    <row r="81" spans="2:2" s="10" customFormat="1">
      <c r="B81" s="10" t="e">
        <f>LOOKUP(A81,'[1]Account Codes'!A:B)</f>
        <v>#N/A</v>
      </c>
    </row>
    <row r="82" spans="2:2" s="10" customFormat="1">
      <c r="B82" s="10" t="e">
        <f>LOOKUP(A82,'[1]Account Codes'!A:B)</f>
        <v>#N/A</v>
      </c>
    </row>
    <row r="83" spans="2:2" s="10" customFormat="1">
      <c r="B83" s="10" t="e">
        <f>LOOKUP(A83,'[1]Account Codes'!A:B)</f>
        <v>#N/A</v>
      </c>
    </row>
    <row r="84" spans="2:2" s="10" customFormat="1">
      <c r="B84" s="10" t="e">
        <f>LOOKUP(A84,'[1]Account Codes'!A:B)</f>
        <v>#N/A</v>
      </c>
    </row>
    <row r="85" spans="2:2" s="10" customFormat="1">
      <c r="B85" s="10" t="e">
        <f>LOOKUP(A85,'[1]Account Codes'!A:B)</f>
        <v>#N/A</v>
      </c>
    </row>
    <row r="86" spans="2:2" s="10" customFormat="1">
      <c r="B86" s="10" t="e">
        <f>LOOKUP(A86,'[1]Account Codes'!A:B)</f>
        <v>#N/A</v>
      </c>
    </row>
    <row r="87" spans="2:2" s="10" customFormat="1">
      <c r="B87" s="10" t="e">
        <f>LOOKUP(A87,'[1]Account Codes'!A:B)</f>
        <v>#N/A</v>
      </c>
    </row>
    <row r="88" spans="2:2" s="10" customFormat="1"/>
    <row r="89" spans="2:2" s="10" customFormat="1"/>
    <row r="90" spans="2:2" s="10" customFormat="1"/>
    <row r="91" spans="2:2" s="10" customFormat="1"/>
    <row r="92" spans="2:2" s="10" customFormat="1"/>
    <row r="93" spans="2:2" s="10" customFormat="1"/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Account Codes</vt:lpstr>
      <vt:lpstr>FY18 Budget</vt:lpstr>
      <vt:lpstr>Pivot Table</vt:lpstr>
      <vt:lpstr>ACCOUNT CODE PIVOT</vt:lpstr>
      <vt:lpstr>Reconcile Report</vt:lpstr>
    </vt:vector>
  </TitlesOfParts>
  <Company>James Madison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Lam</dc:creator>
  <cp:lastModifiedBy>Paula Lam</cp:lastModifiedBy>
  <cp:lastPrinted>2017-02-23T19:02:35Z</cp:lastPrinted>
  <dcterms:created xsi:type="dcterms:W3CDTF">2017-01-20T16:42:08Z</dcterms:created>
  <dcterms:modified xsi:type="dcterms:W3CDTF">2017-09-01T12:35:10Z</dcterms:modified>
</cp:coreProperties>
</file>