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400" yWindow="520" windowWidth="17900" windowHeight="7360"/>
  </bookViews>
  <sheets>
    <sheet name="Main" sheetId="1" r:id="rId1"/>
    <sheet name="1000-Magazine" sheetId="2" r:id="rId2"/>
    <sheet name="2000-Publicity" sheetId="3" r:id="rId3"/>
    <sheet name="3000-Supplies" sheetId="4" r:id="rId4"/>
    <sheet name="4000-Other" sheetId="5" r:id="rId5"/>
    <sheet name="Calander of Prepaid" sheetId="6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6" l="1"/>
  <c r="E23" i="5"/>
  <c r="E23" i="4"/>
  <c r="E23" i="3"/>
  <c r="F23" i="2"/>
  <c r="G4" i="2"/>
  <c r="G3" i="2"/>
  <c r="D30" i="1"/>
  <c r="E25" i="1"/>
  <c r="F25" i="1"/>
  <c r="C18" i="1"/>
  <c r="E18" i="1"/>
  <c r="F18" i="1"/>
  <c r="C9" i="1"/>
  <c r="E9" i="1"/>
  <c r="F9" i="1"/>
  <c r="E4" i="1"/>
  <c r="F4" i="1"/>
  <c r="E30" i="1"/>
  <c r="F30" i="1"/>
  <c r="C30" i="1"/>
</calcChain>
</file>

<file path=xl/sharedStrings.xml><?xml version="1.0" encoding="utf-8"?>
<sst xmlns="http://schemas.openxmlformats.org/spreadsheetml/2006/main" count="74" uniqueCount="52">
  <si>
    <t>Account</t>
  </si>
  <si>
    <t>Current</t>
  </si>
  <si>
    <t>Planned</t>
  </si>
  <si>
    <t>Remaining</t>
  </si>
  <si>
    <t>% of Budget</t>
  </si>
  <si>
    <t>1000-Magazine</t>
  </si>
  <si>
    <t>2000-Publicity</t>
  </si>
  <si>
    <t>Number</t>
  </si>
  <si>
    <t>Title</t>
  </si>
  <si>
    <t>Balance</t>
  </si>
  <si>
    <t>Budget</t>
  </si>
  <si>
    <t>$$$</t>
  </si>
  <si>
    <t>Magazine:</t>
  </si>
  <si>
    <t>Magazine Printing</t>
  </si>
  <si>
    <t>Freight In</t>
  </si>
  <si>
    <t>Publicity:</t>
  </si>
  <si>
    <t>Website Management</t>
  </si>
  <si>
    <t>Programs/ Platforms</t>
  </si>
  <si>
    <t>Merchandising</t>
  </si>
  <si>
    <t>Apparel</t>
  </si>
  <si>
    <t>Publicity Printing</t>
  </si>
  <si>
    <t>Distribution boxes</t>
  </si>
  <si>
    <t>Supplies:</t>
  </si>
  <si>
    <t>Office Supplies</t>
  </si>
  <si>
    <t>Whiteboards</t>
  </si>
  <si>
    <t>Printer/Ink</t>
  </si>
  <si>
    <t>Art Supplies</t>
  </si>
  <si>
    <t>Tshirts</t>
  </si>
  <si>
    <t>Other:</t>
  </si>
  <si>
    <t>Scholarship</t>
  </si>
  <si>
    <t>Event Planning</t>
  </si>
  <si>
    <t>TOTAL</t>
  </si>
  <si>
    <t>Date</t>
  </si>
  <si>
    <t>Invoice #</t>
  </si>
  <si>
    <t>Description</t>
  </si>
  <si>
    <t>Quantity</t>
  </si>
  <si>
    <t>Pay to the Order of</t>
  </si>
  <si>
    <t>Amount</t>
  </si>
  <si>
    <t>Unit cost/magazine</t>
  </si>
  <si>
    <t>Magazine-Fall 2016</t>
  </si>
  <si>
    <t>McClung Companies</t>
  </si>
  <si>
    <t>Magazine-Spring 2016</t>
  </si>
  <si>
    <t>Total</t>
  </si>
  <si>
    <t>3000-Supplies</t>
  </si>
  <si>
    <t>4000-Other</t>
  </si>
  <si>
    <t>Leadership Scholarship</t>
  </si>
  <si>
    <t>Gardy Loo Editors</t>
  </si>
  <si>
    <t>Note:</t>
  </si>
  <si>
    <t>Expense</t>
  </si>
  <si>
    <t>Term Length (years)</t>
  </si>
  <si>
    <t>Date Expires</t>
  </si>
  <si>
    <t>Domain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</si>
</sst>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"/>
  </numFmts>
  <fonts count="8" x14ac:knownFonts="1">
    <font>
      <sz val="11"/>
      <color rgb="FF000000"/>
      <name val="Calibri"/>
    </font>
    <font>
      <b/>
      <sz val="12"/>
      <name val="Georgia"/>
    </font>
    <font>
      <b/>
      <sz val="11"/>
      <color rgb="FF000000"/>
      <name val="Georgia"/>
    </font>
    <font>
      <sz val="11"/>
      <color rgb="FF000000"/>
      <name val="Georgia"/>
    </font>
    <font>
      <sz val="12"/>
      <name val="Georgia"/>
    </font>
    <font>
      <b/>
      <sz val="10"/>
      <name val="Georgia"/>
    </font>
    <font>
      <b/>
      <sz val="12"/>
      <color rgb="FF000000"/>
      <name val="Georgia"/>
    </font>
    <font>
      <sz val="12"/>
      <color rgb="FF000000"/>
      <name val="Georgia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B8CCE4"/>
        <bgColor rgb="FFB8CCE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1" fillId="2" borderId="0" xfId="0" applyFont="1" applyFill="1" applyBorder="1"/>
    <xf numFmtId="0" fontId="4" fillId="2" borderId="0" xfId="0" applyFont="1" applyFill="1" applyBorder="1"/>
    <xf numFmtId="0" fontId="3" fillId="3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9" fontId="3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2" borderId="0" xfId="0" applyFont="1" applyFill="1" applyBorder="1" applyAlignment="1">
      <alignment horizontal="center"/>
    </xf>
    <xf numFmtId="44" fontId="4" fillId="2" borderId="0" xfId="0" applyNumberFormat="1" applyFont="1" applyFill="1" applyBorder="1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2" borderId="0" xfId="0" applyFont="1" applyFill="1" applyBorder="1"/>
    <xf numFmtId="44" fontId="1" fillId="2" borderId="0" xfId="0" applyNumberFormat="1" applyFont="1" applyFill="1" applyBorder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44" fontId="3" fillId="0" borderId="0" xfId="0" applyNumberFormat="1" applyFont="1"/>
    <xf numFmtId="43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44" fontId="7" fillId="0" borderId="0" xfId="0" applyNumberFormat="1" applyFont="1" applyAlignment="1">
      <alignment horizontal="center" wrapText="1"/>
    </xf>
    <xf numFmtId="8" fontId="7" fillId="0" borderId="0" xfId="0" applyNumberFormat="1" applyFont="1" applyAlignment="1">
      <alignment horizontal="center" wrapText="1"/>
    </xf>
    <xf numFmtId="44" fontId="7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3" fontId="6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64" fontId="7" fillId="0" borderId="0" xfId="0" applyNumberFormat="1" applyFont="1"/>
    <xf numFmtId="2" fontId="7" fillId="0" borderId="0" xfId="0" applyNumberFormat="1" applyFont="1"/>
    <xf numFmtId="44" fontId="7" fillId="0" borderId="0" xfId="0" applyNumberFormat="1" applyFont="1"/>
    <xf numFmtId="0" fontId="7" fillId="0" borderId="1" xfId="0" applyFont="1" applyBorder="1"/>
    <xf numFmtId="14" fontId="7" fillId="0" borderId="0" xfId="0" applyNumberFormat="1" applyFont="1"/>
    <xf numFmtId="164" fontId="7" fillId="0" borderId="0" xfId="0" applyNumberFormat="1" applyFont="1" applyAlignment="1"/>
    <xf numFmtId="0" fontId="7" fillId="0" borderId="0" xfId="0" applyFont="1" applyAlignment="1"/>
    <xf numFmtId="44" fontId="7" fillId="0" borderId="0" xfId="0" applyNumberFormat="1" applyFont="1" applyAlignment="1"/>
    <xf numFmtId="16" fontId="7" fillId="0" borderId="0" xfId="0" applyNumberFormat="1" applyFont="1"/>
    <xf numFmtId="0" fontId="0" fillId="0" borderId="0" xfId="0" applyFont="1"/>
    <xf numFmtId="16" fontId="0" fillId="0" borderId="0" xfId="0" applyNumberFormat="1" applyFont="1" applyAlignment="1"/>
    <xf numFmtId="14" fontId="0" fillId="0" borderId="0" xfId="0" applyNumberFormat="1" applyFont="1"/>
    <xf numFmtId="44" fontId="0" fillId="0" borderId="0" xfId="0" applyNumberFormat="1" applyFont="1"/>
    <xf numFmtId="43" fontId="6" fillId="0" borderId="0" xfId="0" applyNumberFormat="1" applyFont="1" applyAlignment="1">
      <alignment horizontal="center" wrapText="1"/>
    </xf>
    <xf numFmtId="0" fontId="0" fillId="0" borderId="0" xfId="0" applyFont="1" applyAlignment="1"/>
    <xf numFmtId="4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5.1640625" defaultRowHeight="15" customHeight="1" x14ac:dyDescent="0"/>
  <cols>
    <col min="1" max="1" width="8.5" customWidth="1"/>
    <col min="2" max="2" width="19.33203125" customWidth="1"/>
    <col min="3" max="3" width="11.5" customWidth="1"/>
    <col min="4" max="5" width="15" bestFit="1" customWidth="1"/>
    <col min="6" max="6" width="10.83203125" customWidth="1"/>
    <col min="7" max="16" width="11" customWidth="1"/>
    <col min="17" max="26" width="13.33203125" customWidth="1"/>
  </cols>
  <sheetData>
    <row r="1" spans="1:26" ht="14.25" customHeight="1">
      <c r="A1" s="1" t="s">
        <v>0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2" t="s">
        <v>3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5"/>
      <c r="B3" s="6"/>
      <c r="C3" s="6"/>
      <c r="D3" s="6"/>
      <c r="E3" s="6"/>
      <c r="F3" s="7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8">
        <v>1000</v>
      </c>
      <c r="B4" s="9" t="s">
        <v>12</v>
      </c>
      <c r="C4" s="10">
        <v>0</v>
      </c>
      <c r="D4" s="10">
        <v>11000</v>
      </c>
      <c r="E4" s="10">
        <f>SUM(D4-C4)</f>
        <v>11000</v>
      </c>
      <c r="F4" s="11">
        <f>E4/D4</f>
        <v>1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>
      <c r="A5" s="12"/>
      <c r="B5" s="13" t="s">
        <v>13</v>
      </c>
      <c r="C5" s="12"/>
      <c r="D5" s="12"/>
      <c r="E5" s="12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>
      <c r="A6" s="12"/>
      <c r="B6" s="13" t="s">
        <v>14</v>
      </c>
      <c r="C6" s="12"/>
      <c r="D6" s="12"/>
      <c r="E6" s="1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12"/>
      <c r="B7" s="12"/>
      <c r="C7" s="12"/>
      <c r="D7" s="12"/>
      <c r="E7" s="12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14"/>
      <c r="B8" s="6"/>
      <c r="C8" s="15"/>
      <c r="D8" s="15"/>
      <c r="E8" s="15"/>
      <c r="F8" s="7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>
      <c r="A9" s="8">
        <v>2000</v>
      </c>
      <c r="B9" s="9" t="s">
        <v>15</v>
      </c>
      <c r="C9" s="10">
        <f>'2000-Publicity'!E23</f>
        <v>0</v>
      </c>
      <c r="D9" s="10">
        <v>400</v>
      </c>
      <c r="E9" s="10">
        <f>SUM(D9-C9)</f>
        <v>400</v>
      </c>
      <c r="F9" s="11">
        <f>E9/D9</f>
        <v>1</v>
      </c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>
      <c r="A10" s="9"/>
      <c r="B10" s="16" t="s">
        <v>16</v>
      </c>
      <c r="C10" s="9"/>
      <c r="D10" s="9"/>
      <c r="E10" s="9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9"/>
      <c r="B11" s="16" t="s">
        <v>17</v>
      </c>
      <c r="C11" s="9"/>
      <c r="D11" s="9"/>
      <c r="E11" s="9"/>
      <c r="F11" s="3"/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9"/>
      <c r="B12" s="16" t="s">
        <v>18</v>
      </c>
      <c r="C12" s="9"/>
      <c r="D12" s="9"/>
      <c r="E12" s="9"/>
      <c r="F12" s="3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9"/>
      <c r="B13" s="16" t="s">
        <v>19</v>
      </c>
      <c r="C13" s="9"/>
      <c r="D13" s="9"/>
      <c r="E13" s="9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>
      <c r="A14" s="9"/>
      <c r="B14" s="16" t="s">
        <v>20</v>
      </c>
      <c r="C14" s="9"/>
      <c r="D14" s="9"/>
      <c r="E14" s="9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9"/>
      <c r="B15" s="16" t="s">
        <v>21</v>
      </c>
      <c r="C15" s="9"/>
      <c r="D15" s="9"/>
      <c r="E15" s="9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9"/>
      <c r="B16" s="3"/>
      <c r="C16" s="9"/>
      <c r="D16" s="9"/>
      <c r="E16" s="9"/>
      <c r="F16" s="3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>
      <c r="A17" s="14"/>
      <c r="B17" s="6"/>
      <c r="C17" s="15"/>
      <c r="D17" s="15"/>
      <c r="E17" s="15"/>
      <c r="F17" s="7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8">
        <v>3000</v>
      </c>
      <c r="B18" s="3" t="s">
        <v>22</v>
      </c>
      <c r="C18" s="10">
        <f>'3000-Supplies'!E23</f>
        <v>0</v>
      </c>
      <c r="D18" s="10">
        <v>490</v>
      </c>
      <c r="E18" s="10">
        <f>SUM(D18-C18)</f>
        <v>490</v>
      </c>
      <c r="F18" s="11">
        <f>E18/D18</f>
        <v>1</v>
      </c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8"/>
      <c r="B19" s="17" t="s">
        <v>23</v>
      </c>
      <c r="C19" s="10"/>
      <c r="D19" s="10"/>
      <c r="E19" s="10"/>
      <c r="F19" s="3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>
      <c r="A20" s="8"/>
      <c r="B20" s="17" t="s">
        <v>24</v>
      </c>
      <c r="C20" s="10"/>
      <c r="D20" s="10"/>
      <c r="E20" s="10"/>
      <c r="F20" s="3"/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>
      <c r="A21" s="8"/>
      <c r="B21" s="17" t="s">
        <v>25</v>
      </c>
      <c r="C21" s="10"/>
      <c r="D21" s="10"/>
      <c r="E21" s="10"/>
      <c r="F21" s="3"/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>
      <c r="A22" s="8"/>
      <c r="B22" s="17" t="s">
        <v>26</v>
      </c>
      <c r="C22" s="10"/>
      <c r="D22" s="10"/>
      <c r="E22" s="10"/>
      <c r="F22" s="3"/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>
      <c r="A23" s="8"/>
      <c r="B23" s="17" t="s">
        <v>27</v>
      </c>
      <c r="C23" s="10"/>
      <c r="D23" s="10"/>
      <c r="E23" s="10"/>
      <c r="F23" s="3"/>
      <c r="G23" s="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>
      <c r="A24" s="14"/>
      <c r="B24" s="6"/>
      <c r="C24" s="15"/>
      <c r="D24" s="15"/>
      <c r="E24" s="15"/>
      <c r="F24" s="7"/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>
      <c r="A25" s="8">
        <v>4000</v>
      </c>
      <c r="B25" s="3" t="s">
        <v>28</v>
      </c>
      <c r="C25" s="10">
        <v>0</v>
      </c>
      <c r="D25" s="10">
        <v>2500</v>
      </c>
      <c r="E25" s="10">
        <f>SUM(D25-C25)</f>
        <v>2500</v>
      </c>
      <c r="F25" s="11">
        <f>E25/D25</f>
        <v>1</v>
      </c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>
      <c r="A26" s="8"/>
      <c r="B26" s="17" t="s">
        <v>29</v>
      </c>
      <c r="C26" s="10"/>
      <c r="D26" s="10"/>
      <c r="E26" s="10"/>
      <c r="F26" s="3"/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>
      <c r="A27" s="8"/>
      <c r="B27" s="17" t="s">
        <v>30</v>
      </c>
      <c r="C27" s="10"/>
      <c r="D27" s="10"/>
      <c r="E27" s="10"/>
      <c r="F27" s="3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>
      <c r="A28" s="3"/>
      <c r="B28" s="3"/>
      <c r="C28" s="3"/>
      <c r="D28" s="3"/>
      <c r="E28" s="3"/>
      <c r="F28" s="3"/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>
      <c r="A29" s="18"/>
      <c r="B29" s="5"/>
      <c r="C29" s="19"/>
      <c r="D29" s="19"/>
      <c r="E29" s="19"/>
      <c r="F29" s="7"/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>
      <c r="A30" s="20"/>
      <c r="B30" s="21" t="s">
        <v>31</v>
      </c>
      <c r="C30" s="22">
        <f>SUM(C4:C27)</f>
        <v>0</v>
      </c>
      <c r="D30" s="22">
        <f>SUM(D4,D9,D18,D25)</f>
        <v>14390</v>
      </c>
      <c r="E30" s="22">
        <f>SUM(E4:E27)</f>
        <v>14390</v>
      </c>
      <c r="F30" s="11">
        <f>E30/D30</f>
        <v>1</v>
      </c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>
      <c r="A31" s="3"/>
      <c r="B31" s="3"/>
      <c r="C31" s="3"/>
      <c r="D31" s="3"/>
      <c r="E31" s="3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>
      <c r="A32" s="3"/>
      <c r="B32" s="3"/>
      <c r="C32" s="3"/>
      <c r="D32" s="2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>
      <c r="A33" s="3"/>
      <c r="B33" s="3"/>
      <c r="C33" s="3"/>
      <c r="D33" s="3"/>
      <c r="E33" s="3"/>
      <c r="F33" s="3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5.1640625" defaultRowHeight="15" customHeight="1" x14ac:dyDescent="0"/>
  <cols>
    <col min="1" max="1" width="10.5" customWidth="1"/>
    <col min="2" max="2" width="9" customWidth="1"/>
    <col min="3" max="3" width="30.5" customWidth="1"/>
    <col min="4" max="4" width="11.6640625" customWidth="1"/>
    <col min="5" max="5" width="16.1640625" customWidth="1"/>
    <col min="6" max="6" width="10.33203125" customWidth="1"/>
    <col min="7" max="7" width="16.1640625" customWidth="1"/>
    <col min="8" max="17" width="7" customWidth="1"/>
    <col min="18" max="26" width="13.33203125" customWidth="1"/>
  </cols>
  <sheetData>
    <row r="1" spans="1:26" ht="15" customHeight="1">
      <c r="A1" s="51" t="s">
        <v>5</v>
      </c>
      <c r="B1" s="52"/>
      <c r="C1" s="52"/>
      <c r="D1" s="52"/>
      <c r="E1" s="52"/>
      <c r="F1" s="52"/>
      <c r="G1" s="25"/>
      <c r="H1" s="25"/>
      <c r="I1" s="25"/>
      <c r="J1" s="25"/>
      <c r="K1" s="25"/>
      <c r="L1" s="25"/>
      <c r="M1" s="25"/>
      <c r="N1" s="25"/>
      <c r="O1" s="24"/>
      <c r="P1" s="25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27" t="s">
        <v>32</v>
      </c>
      <c r="B2" s="27" t="s">
        <v>33</v>
      </c>
      <c r="C2" s="27" t="s">
        <v>34</v>
      </c>
      <c r="D2" s="27" t="s">
        <v>35</v>
      </c>
      <c r="E2" s="27" t="s">
        <v>36</v>
      </c>
      <c r="F2" s="27" t="s">
        <v>37</v>
      </c>
      <c r="G2" s="27" t="s">
        <v>38</v>
      </c>
      <c r="H2" s="27"/>
      <c r="I2" s="27"/>
      <c r="J2" s="27"/>
      <c r="K2" s="27"/>
      <c r="L2" s="27"/>
      <c r="M2" s="27"/>
      <c r="N2" s="27"/>
      <c r="O2" s="27"/>
      <c r="P2" s="27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" customHeight="1">
      <c r="A3" s="28">
        <v>42735</v>
      </c>
      <c r="B3" s="29"/>
      <c r="C3" s="30" t="s">
        <v>39</v>
      </c>
      <c r="D3" s="30">
        <v>1250</v>
      </c>
      <c r="E3" s="25" t="s">
        <v>40</v>
      </c>
      <c r="F3" s="31">
        <v>5000</v>
      </c>
      <c r="G3" s="32">
        <f t="shared" ref="G3:G4" si="0">F3/D3</f>
        <v>4</v>
      </c>
      <c r="H3" s="25"/>
      <c r="I3" s="25"/>
      <c r="J3" s="25"/>
      <c r="K3" s="25"/>
      <c r="L3" s="25"/>
      <c r="M3" s="25"/>
      <c r="N3" s="25"/>
      <c r="O3" s="25"/>
      <c r="P3" s="25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5" customHeight="1">
      <c r="A4" s="28">
        <v>42840</v>
      </c>
      <c r="B4" s="29"/>
      <c r="C4" s="30" t="s">
        <v>41</v>
      </c>
      <c r="D4" s="30">
        <v>1250</v>
      </c>
      <c r="E4" s="25" t="s">
        <v>40</v>
      </c>
      <c r="F4" s="31">
        <v>3480</v>
      </c>
      <c r="G4" s="32">
        <f t="shared" si="0"/>
        <v>2.7839999999999998</v>
      </c>
      <c r="H4" s="25"/>
      <c r="I4" s="25"/>
      <c r="J4" s="25"/>
      <c r="K4" s="25"/>
      <c r="L4" s="25"/>
      <c r="M4" s="25"/>
      <c r="N4" s="25"/>
      <c r="O4" s="25"/>
      <c r="P4" s="25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" customHeight="1">
      <c r="A5" s="25"/>
      <c r="B5" s="25"/>
      <c r="C5" s="25"/>
      <c r="D5" s="25"/>
      <c r="E5" s="25"/>
      <c r="F5" s="33">
        <v>0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5" customHeight="1">
      <c r="A6" s="25"/>
      <c r="B6" s="25"/>
      <c r="C6" s="25"/>
      <c r="D6" s="25"/>
      <c r="E6" s="25"/>
      <c r="F6" s="33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" customHeight="1">
      <c r="A7" s="25"/>
      <c r="B7" s="25"/>
      <c r="C7" s="25"/>
      <c r="D7" s="25"/>
      <c r="E7" s="25"/>
      <c r="F7" s="33">
        <v>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" customHeight="1">
      <c r="A8" s="25"/>
      <c r="B8" s="25"/>
      <c r="C8" s="25"/>
      <c r="D8" s="25"/>
      <c r="E8" s="25"/>
      <c r="F8" s="33">
        <v>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" customHeight="1">
      <c r="A9" s="25"/>
      <c r="B9" s="25"/>
      <c r="C9" s="25"/>
      <c r="D9" s="25"/>
      <c r="E9" s="25"/>
      <c r="F9" s="33">
        <v>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" customHeight="1">
      <c r="A10" s="25"/>
      <c r="B10" s="25"/>
      <c r="C10" s="25"/>
      <c r="D10" s="25"/>
      <c r="E10" s="25"/>
      <c r="F10" s="33">
        <v>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" customHeight="1">
      <c r="A11" s="25"/>
      <c r="B11" s="25"/>
      <c r="C11" s="25"/>
      <c r="D11" s="25"/>
      <c r="E11" s="25"/>
      <c r="F11" s="33">
        <v>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>
      <c r="A12" s="25"/>
      <c r="B12" s="25"/>
      <c r="C12" s="25"/>
      <c r="D12" s="25"/>
      <c r="E12" s="25"/>
      <c r="F12" s="33">
        <v>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>
      <c r="A13" s="25"/>
      <c r="B13" s="25"/>
      <c r="C13" s="25"/>
      <c r="D13" s="25"/>
      <c r="E13" s="25"/>
      <c r="F13" s="33">
        <v>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" customHeight="1">
      <c r="A14" s="25"/>
      <c r="B14" s="25"/>
      <c r="C14" s="25"/>
      <c r="D14" s="25"/>
      <c r="E14" s="25"/>
      <c r="F14" s="33">
        <v>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" customHeight="1">
      <c r="A15" s="25"/>
      <c r="B15" s="25"/>
      <c r="C15" s="25"/>
      <c r="D15" s="25"/>
      <c r="E15" s="25"/>
      <c r="F15" s="33">
        <v>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" customHeight="1">
      <c r="A16" s="25"/>
      <c r="B16" s="25"/>
      <c r="C16" s="25"/>
      <c r="D16" s="25"/>
      <c r="E16" s="25"/>
      <c r="F16" s="33">
        <v>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" customHeight="1">
      <c r="A17" s="25"/>
      <c r="B17" s="25"/>
      <c r="C17" s="25"/>
      <c r="D17" s="25"/>
      <c r="E17" s="25"/>
      <c r="F17" s="33">
        <v>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5" customHeight="1">
      <c r="A18" s="25"/>
      <c r="B18" s="25"/>
      <c r="C18" s="25"/>
      <c r="D18" s="25"/>
      <c r="E18" s="25"/>
      <c r="F18" s="33">
        <v>0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" customHeight="1">
      <c r="A19" s="25"/>
      <c r="B19" s="25"/>
      <c r="C19" s="25"/>
      <c r="D19" s="25"/>
      <c r="E19" s="25"/>
      <c r="F19" s="33">
        <v>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" customHeight="1">
      <c r="A20" s="25"/>
      <c r="B20" s="25"/>
      <c r="C20" s="25"/>
      <c r="D20" s="25"/>
      <c r="E20" s="25"/>
      <c r="F20" s="33">
        <v>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" customHeight="1">
      <c r="A21" s="25"/>
      <c r="B21" s="25"/>
      <c r="C21" s="25"/>
      <c r="D21" s="25"/>
      <c r="E21" s="25"/>
      <c r="F21" s="33">
        <v>0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5" customHeight="1">
      <c r="A22" s="34"/>
      <c r="B22" s="34"/>
      <c r="C22" s="34"/>
      <c r="D22" s="34"/>
      <c r="E22" s="34"/>
      <c r="F22" s="33">
        <v>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" customHeight="1">
      <c r="A23" s="25"/>
      <c r="B23" s="25"/>
      <c r="C23" s="25"/>
      <c r="D23" s="25"/>
      <c r="E23" s="25" t="s">
        <v>42</v>
      </c>
      <c r="F23" s="33">
        <f>SUM(F3:F22)</f>
        <v>8480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1">
    <mergeCell ref="A1:F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5.1640625" defaultRowHeight="15" customHeight="1" x14ac:dyDescent="0"/>
  <cols>
    <col min="1" max="1" width="10.6640625" customWidth="1"/>
    <col min="2" max="2" width="9" customWidth="1"/>
    <col min="3" max="3" width="30.5" customWidth="1"/>
    <col min="4" max="4" width="16.1640625" customWidth="1"/>
    <col min="5" max="5" width="15.1640625" customWidth="1"/>
    <col min="6" max="15" width="7" customWidth="1"/>
    <col min="16" max="26" width="13.33203125" customWidth="1"/>
  </cols>
  <sheetData>
    <row r="1" spans="1:26" ht="15" customHeight="1">
      <c r="A1" s="53" t="s">
        <v>6</v>
      </c>
      <c r="B1" s="52"/>
      <c r="C1" s="52"/>
      <c r="D1" s="52"/>
      <c r="E1" s="52"/>
      <c r="F1" s="36"/>
      <c r="G1" s="36"/>
      <c r="H1" s="36"/>
      <c r="I1" s="36"/>
      <c r="J1" s="36"/>
      <c r="K1" s="36"/>
      <c r="L1" s="36"/>
      <c r="M1" s="36"/>
      <c r="N1" s="35"/>
      <c r="O1" s="36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37" t="s">
        <v>32</v>
      </c>
      <c r="B2" s="37" t="s">
        <v>33</v>
      </c>
      <c r="C2" s="37" t="s">
        <v>34</v>
      </c>
      <c r="D2" s="37" t="s">
        <v>36</v>
      </c>
      <c r="E2" s="37" t="s">
        <v>37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38"/>
      <c r="B3" s="39"/>
      <c r="C3" s="36"/>
      <c r="D3" s="36"/>
      <c r="E3" s="40"/>
      <c r="F3" s="36"/>
      <c r="G3" s="36"/>
      <c r="H3" s="36"/>
      <c r="I3" s="36"/>
      <c r="J3" s="36"/>
      <c r="K3" s="36"/>
      <c r="L3" s="36"/>
      <c r="M3" s="36"/>
      <c r="N3" s="36"/>
      <c r="O3" s="36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>
      <c r="A4" s="38"/>
      <c r="B4" s="36"/>
      <c r="C4" s="36"/>
      <c r="D4" s="36"/>
      <c r="E4" s="40"/>
      <c r="F4" s="36"/>
      <c r="G4" s="36"/>
      <c r="H4" s="36"/>
      <c r="I4" s="36"/>
      <c r="J4" s="36"/>
      <c r="K4" s="36"/>
      <c r="L4" s="36"/>
      <c r="M4" s="36"/>
      <c r="N4" s="36"/>
      <c r="O4" s="3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>
      <c r="A5" s="36"/>
      <c r="B5" s="36"/>
      <c r="C5" s="36"/>
      <c r="D5" s="36"/>
      <c r="E5" s="40">
        <v>0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>
      <c r="A6" s="36"/>
      <c r="B6" s="36"/>
      <c r="C6" s="36"/>
      <c r="D6" s="36"/>
      <c r="E6" s="40">
        <v>0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36"/>
      <c r="B7" s="36"/>
      <c r="C7" s="36"/>
      <c r="D7" s="36"/>
      <c r="E7" s="40">
        <v>0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>
      <c r="A8" s="36"/>
      <c r="B8" s="36"/>
      <c r="C8" s="36"/>
      <c r="D8" s="36"/>
      <c r="E8" s="40">
        <v>0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>
      <c r="A9" s="36"/>
      <c r="B9" s="36"/>
      <c r="C9" s="36"/>
      <c r="D9" s="36"/>
      <c r="E9" s="40">
        <v>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>
      <c r="A10" s="36"/>
      <c r="B10" s="36"/>
      <c r="C10" s="36"/>
      <c r="D10" s="36"/>
      <c r="E10" s="40">
        <v>0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36"/>
      <c r="B11" s="36"/>
      <c r="C11" s="36"/>
      <c r="D11" s="36"/>
      <c r="E11" s="40">
        <v>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36"/>
      <c r="B12" s="36"/>
      <c r="C12" s="36"/>
      <c r="D12" s="36"/>
      <c r="E12" s="40"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36"/>
      <c r="B13" s="36"/>
      <c r="C13" s="36"/>
      <c r="D13" s="36"/>
      <c r="E13" s="40">
        <v>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>
      <c r="A14" s="36"/>
      <c r="B14" s="36"/>
      <c r="C14" s="36"/>
      <c r="D14" s="36"/>
      <c r="E14" s="40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36"/>
      <c r="B15" s="36"/>
      <c r="C15" s="36"/>
      <c r="D15" s="36"/>
      <c r="E15" s="40">
        <v>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36"/>
      <c r="B16" s="36"/>
      <c r="C16" s="36"/>
      <c r="D16" s="36"/>
      <c r="E16" s="40">
        <v>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>
      <c r="A17" s="36"/>
      <c r="B17" s="36"/>
      <c r="C17" s="36"/>
      <c r="D17" s="36"/>
      <c r="E17" s="40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36"/>
      <c r="B18" s="36"/>
      <c r="C18" s="36"/>
      <c r="D18" s="36"/>
      <c r="E18" s="40">
        <v>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>
      <c r="A19" s="36"/>
      <c r="B19" s="36"/>
      <c r="C19" s="36"/>
      <c r="D19" s="36"/>
      <c r="E19" s="40"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>
      <c r="A20" s="36"/>
      <c r="B20" s="36"/>
      <c r="C20" s="36"/>
      <c r="D20" s="36"/>
      <c r="E20" s="40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>
      <c r="A21" s="36"/>
      <c r="B21" s="36"/>
      <c r="C21" s="36"/>
      <c r="D21" s="36"/>
      <c r="E21" s="40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>
      <c r="A22" s="41"/>
      <c r="B22" s="41"/>
      <c r="C22" s="41"/>
      <c r="D22" s="41"/>
      <c r="E22" s="40">
        <v>0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>
      <c r="A23" s="36"/>
      <c r="B23" s="36"/>
      <c r="C23" s="36"/>
      <c r="D23" s="36" t="s">
        <v>42</v>
      </c>
      <c r="E23" s="40">
        <f>SUM(E3:E22)</f>
        <v>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5.1640625" defaultRowHeight="15" customHeight="1" x14ac:dyDescent="0"/>
  <cols>
    <col min="1" max="1" width="7" customWidth="1"/>
    <col min="2" max="2" width="9" customWidth="1"/>
    <col min="3" max="3" width="30.5" customWidth="1"/>
    <col min="4" max="4" width="16.1640625" customWidth="1"/>
    <col min="5" max="15" width="7" customWidth="1"/>
    <col min="16" max="26" width="13.33203125" customWidth="1"/>
  </cols>
  <sheetData>
    <row r="1" spans="1:26" ht="15" customHeight="1">
      <c r="A1" s="53" t="s">
        <v>43</v>
      </c>
      <c r="B1" s="52"/>
      <c r="C1" s="52"/>
      <c r="D1" s="52"/>
      <c r="E1" s="52"/>
      <c r="F1" s="36"/>
      <c r="G1" s="36"/>
      <c r="H1" s="36"/>
      <c r="I1" s="36"/>
      <c r="J1" s="36"/>
      <c r="K1" s="36"/>
      <c r="L1" s="36"/>
      <c r="M1" s="36"/>
      <c r="N1" s="35"/>
      <c r="O1" s="36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37" t="s">
        <v>32</v>
      </c>
      <c r="B2" s="37" t="s">
        <v>33</v>
      </c>
      <c r="C2" s="37" t="s">
        <v>34</v>
      </c>
      <c r="D2" s="37" t="s">
        <v>36</v>
      </c>
      <c r="E2" s="37" t="s">
        <v>37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42"/>
      <c r="B3" s="39"/>
      <c r="C3" s="36"/>
      <c r="D3" s="36"/>
      <c r="E3" s="40">
        <v>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>
      <c r="A4" s="36"/>
      <c r="B4" s="36"/>
      <c r="C4" s="36"/>
      <c r="D4" s="36"/>
      <c r="E4" s="40">
        <v>0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>
      <c r="A5" s="36"/>
      <c r="B5" s="36"/>
      <c r="C5" s="36"/>
      <c r="D5" s="36"/>
      <c r="E5" s="40">
        <v>0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>
      <c r="A6" s="36"/>
      <c r="B6" s="36"/>
      <c r="C6" s="36"/>
      <c r="D6" s="36"/>
      <c r="E6" s="40">
        <v>0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36"/>
      <c r="B7" s="36"/>
      <c r="C7" s="36"/>
      <c r="D7" s="36"/>
      <c r="E7" s="40">
        <v>0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>
      <c r="A8" s="36"/>
      <c r="B8" s="36"/>
      <c r="C8" s="36"/>
      <c r="D8" s="36"/>
      <c r="E8" s="40">
        <v>0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>
      <c r="A9" s="36"/>
      <c r="B9" s="36"/>
      <c r="C9" s="36"/>
      <c r="D9" s="36"/>
      <c r="E9" s="40">
        <v>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>
      <c r="A10" s="36"/>
      <c r="B10" s="36"/>
      <c r="C10" s="36"/>
      <c r="D10" s="36"/>
      <c r="E10" s="40">
        <v>0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36"/>
      <c r="B11" s="36"/>
      <c r="C11" s="36"/>
      <c r="D11" s="36"/>
      <c r="E11" s="40">
        <v>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36"/>
      <c r="B12" s="36"/>
      <c r="C12" s="36"/>
      <c r="D12" s="36"/>
      <c r="E12" s="40"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36"/>
      <c r="B13" s="36"/>
      <c r="C13" s="36"/>
      <c r="D13" s="36"/>
      <c r="E13" s="40">
        <v>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>
      <c r="A14" s="36"/>
      <c r="B14" s="36"/>
      <c r="C14" s="36"/>
      <c r="D14" s="36"/>
      <c r="E14" s="40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36"/>
      <c r="B15" s="36"/>
      <c r="C15" s="36"/>
      <c r="D15" s="36"/>
      <c r="E15" s="40">
        <v>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36"/>
      <c r="B16" s="36"/>
      <c r="C16" s="36"/>
      <c r="D16" s="36"/>
      <c r="E16" s="40">
        <v>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>
      <c r="A17" s="36"/>
      <c r="B17" s="36"/>
      <c r="C17" s="36"/>
      <c r="D17" s="36"/>
      <c r="E17" s="40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36"/>
      <c r="B18" s="36"/>
      <c r="C18" s="36"/>
      <c r="D18" s="36"/>
      <c r="E18" s="40">
        <v>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>
      <c r="A19" s="36"/>
      <c r="B19" s="36"/>
      <c r="C19" s="36"/>
      <c r="D19" s="36"/>
      <c r="E19" s="40"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>
      <c r="A20" s="36"/>
      <c r="B20" s="36"/>
      <c r="C20" s="36"/>
      <c r="D20" s="36"/>
      <c r="E20" s="40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>
      <c r="A21" s="36"/>
      <c r="B21" s="36"/>
      <c r="C21" s="36"/>
      <c r="D21" s="36"/>
      <c r="E21" s="40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>
      <c r="A22" s="41"/>
      <c r="B22" s="41"/>
      <c r="C22" s="41"/>
      <c r="D22" s="41"/>
      <c r="E22" s="40">
        <v>0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>
      <c r="A23" s="36"/>
      <c r="B23" s="36"/>
      <c r="C23" s="36"/>
      <c r="D23" s="36" t="s">
        <v>42</v>
      </c>
      <c r="E23" s="40">
        <f>SUM(E3:E22)</f>
        <v>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5.1640625" defaultRowHeight="15" customHeight="1" x14ac:dyDescent="0"/>
  <cols>
    <col min="1" max="1" width="11" customWidth="1"/>
    <col min="2" max="2" width="9" customWidth="1"/>
    <col min="3" max="3" width="30.5" customWidth="1"/>
    <col min="4" max="4" width="16.1640625" customWidth="1"/>
    <col min="5" max="5" width="10.5" customWidth="1"/>
    <col min="6" max="15" width="7" customWidth="1"/>
    <col min="16" max="26" width="13.33203125" customWidth="1"/>
  </cols>
  <sheetData>
    <row r="1" spans="1:26" ht="15" customHeight="1">
      <c r="A1" s="53" t="s">
        <v>44</v>
      </c>
      <c r="B1" s="52"/>
      <c r="C1" s="52"/>
      <c r="D1" s="52"/>
      <c r="E1" s="52"/>
      <c r="F1" s="36"/>
      <c r="G1" s="36"/>
      <c r="H1" s="36"/>
      <c r="I1" s="36"/>
      <c r="J1" s="36"/>
      <c r="K1" s="36"/>
      <c r="L1" s="36"/>
      <c r="M1" s="36"/>
      <c r="N1" s="35"/>
      <c r="O1" s="36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37" t="s">
        <v>32</v>
      </c>
      <c r="B2" s="37" t="s">
        <v>33</v>
      </c>
      <c r="C2" s="37" t="s">
        <v>34</v>
      </c>
      <c r="D2" s="37" t="s">
        <v>36</v>
      </c>
      <c r="E2" s="37" t="s">
        <v>37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43">
        <v>42655</v>
      </c>
      <c r="B3" s="39"/>
      <c r="C3" s="36" t="s">
        <v>45</v>
      </c>
      <c r="D3" s="44" t="s">
        <v>46</v>
      </c>
      <c r="E3" s="45">
        <v>1500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>
      <c r="A4" s="46"/>
      <c r="B4" s="36"/>
      <c r="C4" s="36"/>
      <c r="D4" s="36"/>
      <c r="E4" s="40">
        <v>0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>
      <c r="A5" s="36"/>
      <c r="B5" s="36"/>
      <c r="C5" s="36"/>
      <c r="D5" s="36"/>
      <c r="E5" s="40">
        <v>0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>
      <c r="A6" s="36"/>
      <c r="B6" s="36"/>
      <c r="C6" s="36"/>
      <c r="D6" s="36"/>
      <c r="E6" s="40">
        <v>0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36"/>
      <c r="B7" s="36"/>
      <c r="C7" s="36"/>
      <c r="D7" s="36"/>
      <c r="E7" s="40">
        <v>0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>
      <c r="A8" s="36"/>
      <c r="B8" s="36"/>
      <c r="C8" s="36"/>
      <c r="D8" s="36"/>
      <c r="E8" s="40">
        <v>0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>
      <c r="A9" s="36"/>
      <c r="B9" s="36"/>
      <c r="C9" s="36"/>
      <c r="D9" s="36"/>
      <c r="E9" s="40">
        <v>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>
      <c r="A10" s="36"/>
      <c r="B10" s="36"/>
      <c r="C10" s="36"/>
      <c r="D10" s="36"/>
      <c r="E10" s="40">
        <v>0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36"/>
      <c r="B11" s="36"/>
      <c r="C11" s="36"/>
      <c r="D11" s="36"/>
      <c r="E11" s="40">
        <v>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36"/>
      <c r="B12" s="36"/>
      <c r="C12" s="36"/>
      <c r="D12" s="36"/>
      <c r="E12" s="40"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36"/>
      <c r="B13" s="36"/>
      <c r="C13" s="36"/>
      <c r="D13" s="36"/>
      <c r="E13" s="40">
        <v>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>
      <c r="A14" s="36"/>
      <c r="B14" s="36"/>
      <c r="C14" s="36"/>
      <c r="D14" s="36"/>
      <c r="E14" s="40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36"/>
      <c r="B15" s="36"/>
      <c r="C15" s="36"/>
      <c r="D15" s="36"/>
      <c r="E15" s="40">
        <v>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36"/>
      <c r="B16" s="36"/>
      <c r="C16" s="36"/>
      <c r="D16" s="36"/>
      <c r="E16" s="40">
        <v>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>
      <c r="A17" s="36"/>
      <c r="B17" s="36"/>
      <c r="C17" s="36"/>
      <c r="D17" s="36"/>
      <c r="E17" s="40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36"/>
      <c r="B18" s="36"/>
      <c r="C18" s="36"/>
      <c r="D18" s="36"/>
      <c r="E18" s="40">
        <v>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>
      <c r="A19" s="36"/>
      <c r="B19" s="36"/>
      <c r="C19" s="36"/>
      <c r="D19" s="36"/>
      <c r="E19" s="40"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>
      <c r="A20" s="36"/>
      <c r="B20" s="36"/>
      <c r="C20" s="36"/>
      <c r="D20" s="36"/>
      <c r="E20" s="40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>
      <c r="A21" s="36"/>
      <c r="B21" s="36"/>
      <c r="C21" s="36"/>
      <c r="D21" s="36"/>
      <c r="E21" s="40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>
      <c r="A22" s="41"/>
      <c r="B22" s="41"/>
      <c r="C22" s="41"/>
      <c r="D22" s="41"/>
      <c r="E22" s="40">
        <v>0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>
      <c r="A23" s="36"/>
      <c r="B23" s="36"/>
      <c r="C23" s="36"/>
      <c r="D23" s="36" t="s">
        <v>42</v>
      </c>
      <c r="E23" s="40">
        <f>SUM(E3:E22)</f>
        <v>1500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5.1640625" defaultRowHeight="15" customHeight="1" x14ac:dyDescent="0"/>
  <cols>
    <col min="1" max="1" width="9.33203125" customWidth="1"/>
    <col min="2" max="2" width="23.1640625" customWidth="1"/>
    <col min="3" max="3" width="16.5" customWidth="1"/>
    <col min="4" max="4" width="9.5" customWidth="1"/>
    <col min="5" max="5" width="12.1640625" customWidth="1"/>
    <col min="6" max="14" width="7.1640625" customWidth="1"/>
    <col min="15" max="26" width="13.33203125" customWidth="1"/>
  </cols>
  <sheetData>
    <row r="1" spans="1:26" ht="15" customHeight="1">
      <c r="A1" s="47" t="s">
        <v>47</v>
      </c>
      <c r="B1" s="47"/>
      <c r="C1" s="47"/>
      <c r="D1" s="47"/>
      <c r="E1" s="4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47" t="s">
        <v>32</v>
      </c>
      <c r="B2" s="47" t="s">
        <v>48</v>
      </c>
      <c r="C2" s="47" t="s">
        <v>49</v>
      </c>
      <c r="D2" s="47" t="s">
        <v>50</v>
      </c>
      <c r="E2" s="4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48">
        <v>42665</v>
      </c>
      <c r="B3" s="47" t="s">
        <v>51</v>
      </c>
      <c r="C3" s="47">
        <v>3</v>
      </c>
      <c r="D3" s="49">
        <f>A3+(C3*365)</f>
        <v>43760</v>
      </c>
      <c r="E3" s="5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>
      <c r="A4" s="47"/>
      <c r="B4" s="47"/>
      <c r="C4" s="47"/>
      <c r="D4" s="47"/>
      <c r="E4" s="4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>
      <c r="A5" s="47"/>
      <c r="B5" s="47"/>
      <c r="C5" s="47"/>
      <c r="D5" s="47"/>
      <c r="E5" s="4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>
      <c r="A6" s="47"/>
      <c r="B6" s="47"/>
      <c r="C6" s="47"/>
      <c r="D6" s="47"/>
      <c r="E6" s="4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47"/>
      <c r="B7" s="47"/>
      <c r="C7" s="47"/>
      <c r="D7" s="47"/>
      <c r="E7" s="4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>
      <c r="A8" s="47"/>
      <c r="B8" s="47"/>
      <c r="C8" s="47"/>
      <c r="D8" s="47"/>
      <c r="E8" s="4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>
      <c r="A9" s="47"/>
      <c r="B9" s="47"/>
      <c r="C9" s="47"/>
      <c r="D9" s="47"/>
      <c r="E9" s="4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>
      <c r="A10" s="47"/>
      <c r="B10" s="47"/>
      <c r="C10" s="47"/>
      <c r="D10" s="47"/>
      <c r="E10" s="4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47"/>
      <c r="B11" s="47"/>
      <c r="C11" s="47"/>
      <c r="D11" s="47"/>
      <c r="E11" s="4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47"/>
      <c r="B12" s="47"/>
      <c r="C12" s="47"/>
      <c r="D12" s="47"/>
      <c r="E12" s="4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47"/>
      <c r="B13" s="47"/>
      <c r="C13" s="47"/>
      <c r="D13" s="47"/>
      <c r="E13" s="4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>
      <c r="A14" s="47"/>
      <c r="B14" s="47"/>
      <c r="C14" s="47"/>
      <c r="D14" s="47"/>
      <c r="E14" s="4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47"/>
      <c r="B15" s="47"/>
      <c r="C15" s="47"/>
      <c r="D15" s="47"/>
      <c r="E15" s="4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47"/>
      <c r="B16" s="47"/>
      <c r="C16" s="47"/>
      <c r="D16" s="47"/>
      <c r="E16" s="4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>
      <c r="A17" s="47"/>
      <c r="B17" s="47"/>
      <c r="C17" s="47"/>
      <c r="D17" s="47"/>
      <c r="E17" s="4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47"/>
      <c r="B18" s="47"/>
      <c r="C18" s="47"/>
      <c r="D18" s="47"/>
      <c r="E18" s="4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>
      <c r="A19" s="47"/>
      <c r="B19" s="47"/>
      <c r="C19" s="47"/>
      <c r="D19" s="47"/>
      <c r="E19" s="4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>
      <c r="A20" s="47"/>
      <c r="B20" s="47"/>
      <c r="C20" s="47"/>
      <c r="D20" s="47"/>
      <c r="E20" s="4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>
      <c r="A21" s="47"/>
      <c r="B21" s="47"/>
      <c r="C21" s="47"/>
      <c r="D21" s="47"/>
      <c r="E21" s="4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</vt:lpstr>
      <vt:lpstr>1000-Magazine</vt:lpstr>
      <vt:lpstr>2000-Publicity</vt:lpstr>
      <vt:lpstr>3000-Supplies</vt:lpstr>
      <vt:lpstr>4000-Other</vt:lpstr>
      <vt:lpstr>Calander of Prepaid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Jeffrey, David Kenneth - jeffredk</dc:creator>
  <cp:lastModifiedBy>Paula Lam</cp:lastModifiedBy>
  <dcterms:created xsi:type="dcterms:W3CDTF">2017-04-17T20:39:36Z</dcterms:created>
  <dcterms:modified xsi:type="dcterms:W3CDTF">2017-04-27T17:04:39Z</dcterms:modified>
</cp:coreProperties>
</file>