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9090" activeTab="1"/>
  </bookViews>
  <sheets>
    <sheet name="EXAMPLE How-To" sheetId="3" r:id="rId1"/>
    <sheet name="Master Budget" sheetId="1" r:id="rId2"/>
    <sheet name="Social" sheetId="2" r:id="rId3"/>
  </sheets>
  <definedNames>
    <definedName name="_xlnm._FilterDatabase" localSheetId="2" hidden="1">Social!$B$4:$D$4</definedName>
  </definedNames>
  <calcPr calcId="162913"/>
  <webPublishing codePage="1252"/>
</workbook>
</file>

<file path=xl/calcChain.xml><?xml version="1.0" encoding="utf-8"?>
<calcChain xmlns="http://schemas.openxmlformats.org/spreadsheetml/2006/main">
  <c r="D58" i="3" l="1"/>
  <c r="C58" i="3"/>
  <c r="D49" i="3"/>
  <c r="C49" i="3"/>
  <c r="C43" i="3"/>
  <c r="D42" i="3"/>
  <c r="D41" i="3"/>
  <c r="D40" i="3"/>
  <c r="D39" i="3"/>
  <c r="D38" i="3"/>
  <c r="D35" i="3"/>
  <c r="C35" i="3"/>
  <c r="D26" i="3"/>
  <c r="C26" i="3"/>
  <c r="D15" i="3"/>
  <c r="C15" i="3"/>
  <c r="D14" i="3"/>
  <c r="D16" i="3" s="1"/>
  <c r="C14" i="3"/>
  <c r="C16" i="3" s="1"/>
  <c r="C5" i="3" s="1"/>
  <c r="D43" i="3" l="1"/>
  <c r="D5" i="3" s="1"/>
  <c r="D14" i="1"/>
  <c r="D26" i="1"/>
  <c r="C15" i="1"/>
  <c r="C14" i="1"/>
  <c r="D15" i="1"/>
  <c r="D16" i="1" s="1"/>
  <c r="D42" i="1"/>
  <c r="D41" i="1"/>
  <c r="D40" i="1"/>
  <c r="D39" i="1"/>
  <c r="D38" i="1"/>
  <c r="D43" i="1" l="1"/>
  <c r="D5" i="1" s="1"/>
  <c r="D58" i="1" l="1"/>
  <c r="D49" i="1"/>
  <c r="D35" i="1"/>
  <c r="D22" i="2" l="1"/>
  <c r="C58" i="1" l="1"/>
  <c r="C16" i="1"/>
  <c r="C49" i="1"/>
  <c r="C43" i="1"/>
  <c r="C35" i="1"/>
  <c r="C26" i="1"/>
  <c r="C5" i="1" l="1"/>
</calcChain>
</file>

<file path=xl/comments1.xml><?xml version="1.0" encoding="utf-8"?>
<comments xmlns="http://schemas.openxmlformats.org/spreadsheetml/2006/main">
  <authors>
    <author>Author</author>
  </authors>
  <commentList>
    <comment ref="C5" authorId="0" shapeId="0">
      <text>
        <r>
          <rPr>
            <b/>
            <sz val="8"/>
            <color indexed="81"/>
            <rFont val="Tahoma"/>
            <family val="2"/>
          </rPr>
          <t>Melissa Cote:</t>
        </r>
        <r>
          <rPr>
            <sz val="8"/>
            <color indexed="81"/>
            <rFont val="Tahoma"/>
            <family val="2"/>
          </rPr>
          <t xml:space="preserve">
Auto calculated by subtracting expenses from revenues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Melissa Cote:</t>
        </r>
        <r>
          <rPr>
            <sz val="8"/>
            <color indexed="81"/>
            <rFont val="Tahoma"/>
            <family val="2"/>
          </rPr>
          <t xml:space="preserve">
Light blue bar increases as funds increase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Melissa Cote:</t>
        </r>
        <r>
          <rPr>
            <sz val="8"/>
            <color indexed="81"/>
            <rFont val="Tahoma"/>
            <family val="2"/>
          </rPr>
          <t xml:space="preserve">
Ex: Wells Fargo Semester balance start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Melissa Cote:</t>
        </r>
        <r>
          <rPr>
            <sz val="8"/>
            <color indexed="81"/>
            <rFont val="Tahoma"/>
            <family val="2"/>
          </rPr>
          <t xml:space="preserve">
Amount determined by point allocation from UREC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Melissa Cote:</t>
        </r>
        <r>
          <rPr>
            <sz val="8"/>
            <color indexed="81"/>
            <rFont val="Tahoma"/>
            <family val="2"/>
          </rPr>
          <t xml:space="preserve">
Add in amount of members and dues and it will auto-populate into the cells to the left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Melissa Cote:</t>
        </r>
        <r>
          <rPr>
            <sz val="8"/>
            <color indexed="81"/>
            <rFont val="Tahoma"/>
            <family val="2"/>
          </rPr>
          <t xml:space="preserve">
ALL "Totals" rows auto-calculate 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</rPr>
          <t>Melissa Cote:</t>
        </r>
        <r>
          <rPr>
            <sz val="8"/>
            <color indexed="81"/>
            <rFont val="Tahoma"/>
            <family val="2"/>
          </rPr>
          <t xml:space="preserve">
Change descriptions as needed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</rPr>
          <t>Melissa Cote:</t>
        </r>
        <r>
          <rPr>
            <sz val="8"/>
            <color indexed="81"/>
            <rFont val="Tahoma"/>
            <family val="2"/>
          </rPr>
          <t xml:space="preserve">
Change descriptions as needed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</rPr>
          <t>Melissa Cote:</t>
        </r>
        <r>
          <rPr>
            <sz val="8"/>
            <color indexed="81"/>
            <rFont val="Tahoma"/>
            <family val="2"/>
          </rPr>
          <t xml:space="preserve">
This column pulls directly from social tab at the bottom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</rPr>
          <t>Melissa Cote:</t>
        </r>
        <r>
          <rPr>
            <sz val="8"/>
            <color indexed="81"/>
            <rFont val="Tahoma"/>
            <family val="2"/>
          </rPr>
          <t xml:space="preserve">
Personal reimbursements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</rPr>
          <t>Melissa Cote:</t>
        </r>
        <r>
          <rPr>
            <sz val="8"/>
            <color indexed="81"/>
            <rFont val="Tahoma"/>
            <family val="2"/>
          </rPr>
          <t xml:space="preserve">
Change descriptions as needed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Melissa Cote:</t>
        </r>
        <r>
          <rPr>
            <sz val="8"/>
            <color indexed="81"/>
            <rFont val="Tahoma"/>
            <family val="2"/>
          </rPr>
          <t xml:space="preserve">
Choose from the drop down menu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>Melissa Cote:</t>
        </r>
        <r>
          <rPr>
            <sz val="8"/>
            <color indexed="81"/>
            <rFont val="Tahoma"/>
            <family val="2"/>
          </rPr>
          <t xml:space="preserve">
Enter Amount</t>
        </r>
      </text>
    </comment>
  </commentList>
</comments>
</file>

<file path=xl/sharedStrings.xml><?xml version="1.0" encoding="utf-8"?>
<sst xmlns="http://schemas.openxmlformats.org/spreadsheetml/2006/main" count="138" uniqueCount="55">
  <si>
    <t>Estimated</t>
  </si>
  <si>
    <t>Actual</t>
  </si>
  <si>
    <t xml:space="preserve">Total </t>
  </si>
  <si>
    <t>Revenues</t>
  </si>
  <si>
    <t>Fundraising</t>
  </si>
  <si>
    <t xml:space="preserve">Actual Members </t>
  </si>
  <si>
    <t>Estimates</t>
  </si>
  <si>
    <t>Old Members</t>
  </si>
  <si>
    <t>New Members</t>
  </si>
  <si>
    <t>Total</t>
  </si>
  <si>
    <t xml:space="preserve">Expenses </t>
  </si>
  <si>
    <t>Tournament Fees</t>
  </si>
  <si>
    <t>Hotels</t>
  </si>
  <si>
    <t>Social</t>
  </si>
  <si>
    <t xml:space="preserve">Debts </t>
  </si>
  <si>
    <t>Equipment</t>
  </si>
  <si>
    <t>Transportation</t>
  </si>
  <si>
    <t>Miscellaneous</t>
  </si>
  <si>
    <t>Social Expenses</t>
  </si>
  <si>
    <t>Date</t>
  </si>
  <si>
    <t>Amount</t>
  </si>
  <si>
    <t>University of Maryland</t>
  </si>
  <si>
    <t>Club Shirts</t>
  </si>
  <si>
    <t>West Virginia University</t>
  </si>
  <si>
    <t>Ocean City</t>
  </si>
  <si>
    <t>Tennessee-Chattanooga</t>
  </si>
  <si>
    <t>Cary, North Carolina</t>
  </si>
  <si>
    <t>Sectionals</t>
  </si>
  <si>
    <t>Dues</t>
  </si>
  <si>
    <t>Mixers</t>
  </si>
  <si>
    <t>Home Tournament Savings</t>
  </si>
  <si>
    <t>Type of Social Event</t>
  </si>
  <si>
    <t>New Member Activities</t>
  </si>
  <si>
    <t>Tailgates</t>
  </si>
  <si>
    <t>New member activity</t>
  </si>
  <si>
    <t>Mixer</t>
  </si>
  <si>
    <t>Tailgate</t>
  </si>
  <si>
    <t>Other</t>
  </si>
  <si>
    <t>Dues Amt</t>
  </si>
  <si>
    <t xml:space="preserve">External Account Beginning Balance </t>
  </si>
  <si>
    <t>UREC Account Beginning Balance</t>
  </si>
  <si>
    <t>League Fees</t>
  </si>
  <si>
    <t>Money to be Reimbursed to Bob</t>
  </si>
  <si>
    <t>Destination A</t>
  </si>
  <si>
    <t>Destination B</t>
  </si>
  <si>
    <t>Destination C</t>
  </si>
  <si>
    <t>Destination D</t>
  </si>
  <si>
    <t>Destination E</t>
  </si>
  <si>
    <t>Destination F</t>
  </si>
  <si>
    <t xml:space="preserve"> Budget Example</t>
  </si>
  <si>
    <t xml:space="preserve">General &amp; Admninstrative </t>
  </si>
  <si>
    <t>Tournament Savings</t>
  </si>
  <si>
    <t>Shirts</t>
  </si>
  <si>
    <t>Money to be Reimbursed X</t>
  </si>
  <si>
    <t xml:space="preserve"> Club X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</si>
</sst>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\$#,##0.00"/>
  </numFmts>
  <fonts count="13" x14ac:knownFonts="1">
    <font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8"/>
      <color theme="7" tint="-0.24994659260841701"/>
      <name val="Cambria"/>
      <family val="1"/>
      <scheme val="maj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Cambria"/>
      <family val="1"/>
      <scheme val="major"/>
    </font>
    <font>
      <sz val="14"/>
      <color theme="7" tint="-0.24994659260841701"/>
      <name val="Calibri"/>
      <family val="2"/>
      <scheme val="minor"/>
    </font>
    <font>
      <b/>
      <sz val="8"/>
      <color theme="7" tint="-0.2499465926084170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7" tint="-0.24994659260841701"/>
      <name val="Cambria"/>
      <family val="1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</fills>
  <borders count="27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7"/>
      </top>
      <bottom/>
      <diagonal/>
    </border>
    <border>
      <left style="thin">
        <color theme="0"/>
      </left>
      <right/>
      <top style="thin">
        <color theme="7"/>
      </top>
      <bottom style="thin">
        <color theme="7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7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7"/>
      </top>
      <bottom/>
      <diagonal/>
    </border>
    <border>
      <left style="medium">
        <color indexed="64"/>
      </left>
      <right/>
      <top style="thin">
        <color theme="7"/>
      </top>
      <bottom style="medium">
        <color indexed="64"/>
      </bottom>
      <diagonal/>
    </border>
    <border>
      <left style="thin">
        <color theme="0"/>
      </left>
      <right/>
      <top style="thin">
        <color theme="7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7"/>
      </top>
      <bottom style="medium">
        <color indexed="64"/>
      </bottom>
      <diagonal/>
    </border>
    <border>
      <left style="medium">
        <color indexed="64"/>
      </left>
      <right/>
      <top style="thin">
        <color theme="7"/>
      </top>
      <bottom style="thin">
        <color theme="7"/>
      </bottom>
      <diagonal/>
    </border>
    <border>
      <left style="thin">
        <color theme="0"/>
      </left>
      <right style="medium">
        <color indexed="64"/>
      </right>
      <top style="thin">
        <color theme="7"/>
      </top>
      <bottom style="thin">
        <color theme="7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</borders>
  <cellStyleXfs count="10">
    <xf numFmtId="0" fontId="0" fillId="0" borderId="0"/>
    <xf numFmtId="0" fontId="3" fillId="0" borderId="0">
      <alignment horizontal="left" vertical="center"/>
    </xf>
    <xf numFmtId="0" fontId="6" fillId="0" borderId="0">
      <alignment horizontal="left" vertical="center"/>
    </xf>
    <xf numFmtId="164" fontId="5" fillId="2" borderId="1">
      <alignment vertical="center"/>
    </xf>
    <xf numFmtId="0" fontId="5" fillId="0" borderId="2">
      <alignment horizontal="right" vertical="center"/>
    </xf>
    <xf numFmtId="0" fontId="5" fillId="0" borderId="2">
      <alignment horizontal="left" vertical="center"/>
    </xf>
    <xf numFmtId="164" fontId="5" fillId="0" borderId="1">
      <alignment horizontal="right" vertical="center"/>
    </xf>
    <xf numFmtId="164" fontId="4" fillId="2" borderId="0">
      <alignment horizontal="right" vertical="center"/>
    </xf>
    <xf numFmtId="164" fontId="4" fillId="0" borderId="0">
      <alignment horizontal="right" vertical="center"/>
    </xf>
    <xf numFmtId="164" fontId="5" fillId="0" borderId="1">
      <alignment horizontal="right" vertical="center"/>
    </xf>
  </cellStyleXfs>
  <cellXfs count="63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5" fillId="0" borderId="2" xfId="4">
      <alignment horizontal="right" vertical="center"/>
    </xf>
    <xf numFmtId="0" fontId="5" fillId="0" borderId="2" xfId="4" applyNumberFormat="1">
      <alignment horizontal="right" vertical="center"/>
    </xf>
    <xf numFmtId="0" fontId="0" fillId="0" borderId="0" xfId="0" applyFill="1" applyBorder="1"/>
    <xf numFmtId="164" fontId="4" fillId="0" borderId="0" xfId="0" applyNumberFormat="1" applyFont="1" applyAlignment="1">
      <alignment vertical="center"/>
    </xf>
    <xf numFmtId="44" fontId="5" fillId="2" borderId="1" xfId="3" applyNumberFormat="1">
      <alignment vertical="center"/>
    </xf>
    <xf numFmtId="0" fontId="0" fillId="0" borderId="0" xfId="0" applyFont="1" applyFill="1" applyBorder="1"/>
    <xf numFmtId="14" fontId="4" fillId="0" borderId="0" xfId="0" applyNumberFormat="1" applyFont="1" applyAlignment="1">
      <alignment vertical="center"/>
    </xf>
    <xf numFmtId="0" fontId="0" fillId="4" borderId="0" xfId="0" applyFill="1"/>
    <xf numFmtId="44" fontId="4" fillId="3" borderId="4" xfId="0" applyNumberFormat="1" applyFont="1" applyFill="1" applyBorder="1" applyAlignment="1">
      <alignment vertical="center"/>
    </xf>
    <xf numFmtId="44" fontId="4" fillId="3" borderId="5" xfId="0" applyNumberFormat="1" applyFont="1" applyFill="1" applyBorder="1" applyAlignment="1">
      <alignment vertical="center"/>
    </xf>
    <xf numFmtId="44" fontId="4" fillId="3" borderId="8" xfId="0" applyNumberFormat="1" applyFont="1" applyFill="1" applyBorder="1" applyAlignment="1">
      <alignment vertical="center"/>
    </xf>
    <xf numFmtId="44" fontId="4" fillId="3" borderId="6" xfId="0" applyNumberFormat="1" applyFont="1" applyFill="1" applyBorder="1" applyAlignment="1">
      <alignment vertical="center"/>
    </xf>
    <xf numFmtId="44" fontId="4" fillId="6" borderId="8" xfId="0" applyNumberFormat="1" applyFont="1" applyFill="1" applyBorder="1" applyAlignment="1">
      <alignment vertical="center"/>
    </xf>
    <xf numFmtId="0" fontId="4" fillId="7" borderId="1" xfId="0" applyNumberFormat="1" applyFont="1" applyFill="1" applyBorder="1" applyAlignment="1">
      <alignment vertical="center"/>
    </xf>
    <xf numFmtId="44" fontId="4" fillId="7" borderId="7" xfId="0" applyNumberFormat="1" applyFont="1" applyFill="1" applyBorder="1" applyAlignment="1">
      <alignment vertical="center"/>
    </xf>
    <xf numFmtId="0" fontId="8" fillId="5" borderId="0" xfId="0" applyNumberFormat="1" applyFont="1" applyFill="1" applyBorder="1" applyAlignment="1">
      <alignment vertical="center"/>
    </xf>
    <xf numFmtId="0" fontId="8" fillId="5" borderId="9" xfId="0" applyNumberFormat="1" applyFont="1" applyFill="1" applyBorder="1" applyAlignment="1">
      <alignment horizontal="right" vertical="center"/>
    </xf>
    <xf numFmtId="0" fontId="7" fillId="7" borderId="1" xfId="0" applyNumberFormat="1" applyFont="1" applyFill="1" applyBorder="1" applyAlignment="1">
      <alignment vertical="center"/>
    </xf>
    <xf numFmtId="44" fontId="7" fillId="7" borderId="7" xfId="0" applyNumberFormat="1" applyFont="1" applyFill="1" applyBorder="1" applyAlignment="1">
      <alignment vertical="center"/>
    </xf>
    <xf numFmtId="0" fontId="0" fillId="0" borderId="0" xfId="0" applyNumberFormat="1"/>
    <xf numFmtId="0" fontId="8" fillId="5" borderId="9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vertical="center"/>
    </xf>
    <xf numFmtId="0" fontId="3" fillId="0" borderId="0" xfId="1" applyNumberFormat="1" applyAlignment="1"/>
    <xf numFmtId="14" fontId="4" fillId="3" borderId="3" xfId="0" applyNumberFormat="1" applyFont="1" applyFill="1" applyBorder="1" applyAlignment="1">
      <alignment vertical="center"/>
    </xf>
    <xf numFmtId="14" fontId="4" fillId="6" borderId="10" xfId="0" applyNumberFormat="1" applyFont="1" applyFill="1" applyBorder="1" applyAlignment="1">
      <alignment vertical="center"/>
    </xf>
    <xf numFmtId="14" fontId="4" fillId="3" borderId="10" xfId="0" applyNumberFormat="1" applyFont="1" applyFill="1" applyBorder="1" applyAlignment="1">
      <alignment vertical="center"/>
    </xf>
    <xf numFmtId="0" fontId="8" fillId="5" borderId="9" xfId="0" applyNumberFormat="1" applyFont="1" applyFill="1" applyBorder="1" applyAlignment="1">
      <alignment horizontal="left" vertical="center"/>
    </xf>
    <xf numFmtId="0" fontId="9" fillId="4" borderId="0" xfId="0" applyFont="1" applyFill="1"/>
    <xf numFmtId="0" fontId="3" fillId="4" borderId="0" xfId="1" applyNumberFormat="1" applyFill="1" applyBorder="1" applyAlignment="1">
      <alignment horizontal="right"/>
    </xf>
    <xf numFmtId="0" fontId="10" fillId="4" borderId="11" xfId="3" applyNumberFormat="1" applyFont="1" applyFill="1" applyBorder="1">
      <alignment vertical="center"/>
    </xf>
    <xf numFmtId="0" fontId="2" fillId="0" borderId="12" xfId="0" applyFont="1" applyFill="1" applyBorder="1"/>
    <xf numFmtId="0" fontId="2" fillId="0" borderId="13" xfId="0" applyFont="1" applyFill="1" applyBorder="1"/>
    <xf numFmtId="0" fontId="8" fillId="5" borderId="14" xfId="0" applyNumberFormat="1" applyFont="1" applyFill="1" applyBorder="1" applyAlignment="1">
      <alignment vertical="center"/>
    </xf>
    <xf numFmtId="0" fontId="8" fillId="5" borderId="15" xfId="0" applyNumberFormat="1" applyFont="1" applyFill="1" applyBorder="1" applyAlignment="1">
      <alignment horizontal="right" vertical="center"/>
    </xf>
    <xf numFmtId="0" fontId="4" fillId="3" borderId="14" xfId="0" applyNumberFormat="1" applyFont="1" applyFill="1" applyBorder="1" applyAlignment="1">
      <alignment vertical="center"/>
    </xf>
    <xf numFmtId="44" fontId="4" fillId="3" borderId="16" xfId="0" applyNumberFormat="1" applyFont="1" applyFill="1" applyBorder="1" applyAlignment="1">
      <alignment vertical="center"/>
    </xf>
    <xf numFmtId="14" fontId="4" fillId="3" borderId="17" xfId="0" applyNumberFormat="1" applyFont="1" applyFill="1" applyBorder="1" applyAlignment="1">
      <alignment vertical="center"/>
    </xf>
    <xf numFmtId="44" fontId="4" fillId="3" borderId="18" xfId="0" applyNumberFormat="1" applyFont="1" applyFill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vertical="center"/>
    </xf>
    <xf numFmtId="0" fontId="4" fillId="3" borderId="20" xfId="0" applyNumberFormat="1" applyFont="1" applyFill="1" applyBorder="1" applyAlignment="1">
      <alignment vertical="center"/>
    </xf>
    <xf numFmtId="0" fontId="4" fillId="7" borderId="21" xfId="0" applyNumberFormat="1" applyFont="1" applyFill="1" applyBorder="1" applyAlignment="1">
      <alignment vertical="center"/>
    </xf>
    <xf numFmtId="44" fontId="4" fillId="7" borderId="22" xfId="0" applyNumberFormat="1" applyFont="1" applyFill="1" applyBorder="1" applyAlignment="1">
      <alignment vertical="center"/>
    </xf>
    <xf numFmtId="44" fontId="4" fillId="7" borderId="23" xfId="0" applyNumberFormat="1" applyFont="1" applyFill="1" applyBorder="1" applyAlignment="1">
      <alignment vertical="center"/>
    </xf>
    <xf numFmtId="0" fontId="4" fillId="7" borderId="24" xfId="0" applyNumberFormat="1" applyFont="1" applyFill="1" applyBorder="1" applyAlignment="1">
      <alignment vertical="center"/>
    </xf>
    <xf numFmtId="44" fontId="4" fillId="7" borderId="25" xfId="0" applyNumberFormat="1" applyFont="1" applyFill="1" applyBorder="1" applyAlignment="1">
      <alignment vertical="center"/>
    </xf>
    <xf numFmtId="44" fontId="4" fillId="3" borderId="26" xfId="0" applyNumberFormat="1" applyFont="1" applyFill="1" applyBorder="1" applyAlignment="1">
      <alignment vertical="center"/>
    </xf>
    <xf numFmtId="44" fontId="4" fillId="6" borderId="26" xfId="0" applyNumberFormat="1" applyFont="1" applyFill="1" applyBorder="1" applyAlignment="1">
      <alignment vertical="center"/>
    </xf>
    <xf numFmtId="0" fontId="0" fillId="0" borderId="14" xfId="0" applyNumberFormat="1" applyBorder="1" applyAlignment="1">
      <alignment vertical="center"/>
    </xf>
    <xf numFmtId="44" fontId="0" fillId="0" borderId="0" xfId="0" applyNumberFormat="1" applyBorder="1" applyAlignment="1">
      <alignment vertical="center"/>
    </xf>
    <xf numFmtId="44" fontId="0" fillId="0" borderId="19" xfId="0" applyNumberFormat="1" applyBorder="1" applyAlignment="1">
      <alignment vertical="center"/>
    </xf>
    <xf numFmtId="165" fontId="4" fillId="3" borderId="14" xfId="0" applyNumberFormat="1" applyFont="1" applyFill="1" applyBorder="1" applyAlignment="1">
      <alignment vertical="center"/>
    </xf>
    <xf numFmtId="0" fontId="3" fillId="0" borderId="0" xfId="1" applyNumberFormat="1" applyAlignment="1">
      <alignment horizontal="right"/>
    </xf>
    <xf numFmtId="0" fontId="6" fillId="0" borderId="0" xfId="2" applyNumberFormat="1" applyFont="1" applyAlignment="1">
      <alignment horizontal="left" vertical="center"/>
    </xf>
    <xf numFmtId="164" fontId="0" fillId="0" borderId="0" xfId="0" applyNumberFormat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9" xfId="0" applyNumberFormat="1" applyBorder="1" applyAlignment="1">
      <alignment vertical="center"/>
    </xf>
    <xf numFmtId="0" fontId="3" fillId="4" borderId="0" xfId="1" applyNumberFormat="1" applyFill="1" applyBorder="1" applyAlignment="1">
      <alignment horizontal="right" vertical="center"/>
    </xf>
  </cellXfs>
  <cellStyles count="10">
    <cellStyle name="First Row Stripe" xfId="7"/>
    <cellStyle name="Normal" xfId="0" builtinId="0" customBuiltin="1"/>
    <cellStyle name="Second Row Stripe" xfId="8"/>
    <cellStyle name="Sub Title" xfId="2"/>
    <cellStyle name="Table - Header 2" xfId="9"/>
    <cellStyle name="Table - Total" xfId="6"/>
    <cellStyle name="Table Header" xfId="5"/>
    <cellStyle name="Title Cell" xfId="1"/>
    <cellStyle name="Total - Heading" xfId="3"/>
    <cellStyle name="Total - Heading Titles" xfId="4"/>
  </cellStyles>
  <dxfs count="4"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686DA"/>
      <color rgb="FFE1F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181840</xdr:colOff>
      <xdr:row>1</xdr:row>
      <xdr:rowOff>0</xdr:rowOff>
    </xdr:from>
    <xdr:to>
      <xdr:col>1</xdr:col>
      <xdr:colOff>926522</xdr:colOff>
      <xdr:row>3</xdr:row>
      <xdr:rowOff>155864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8C699B-54D1-4036-9F7C-BBA257262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40" y="175260"/>
          <a:ext cx="927562" cy="902624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181840</xdr:colOff>
      <xdr:row>1</xdr:row>
      <xdr:rowOff>0</xdr:rowOff>
    </xdr:from>
    <xdr:to>
      <xdr:col>1</xdr:col>
      <xdr:colOff>926522</xdr:colOff>
      <xdr:row>3</xdr:row>
      <xdr:rowOff>155864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40" y="164523"/>
          <a:ext cx="926523" cy="92652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926523</xdr:colOff>
      <xdr:row>3</xdr:row>
      <xdr:rowOff>1332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6523" cy="936514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67489E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I63"/>
  <sheetViews>
    <sheetView showGridLines="0" zoomScale="110" zoomScaleNormal="110" workbookViewId="0">
      <selection activeCell="C5" sqref="C5"/>
    </sheetView>
  </sheetViews>
  <sheetFormatPr defaultColWidth="9.140625" defaultRowHeight="12.75" x14ac:dyDescent="0.2"/>
  <cols>
    <col min="1" max="1" width="2.7109375" style="1" customWidth="1"/>
    <col min="2" max="2" width="28.42578125" style="1" customWidth="1"/>
    <col min="3" max="4" width="14.7109375" style="1" customWidth="1"/>
    <col min="5" max="5" width="3.7109375" style="1" customWidth="1"/>
    <col min="6" max="7" width="11.42578125" style="1" customWidth="1"/>
    <col min="8" max="8" width="7.42578125" style="1" bestFit="1" customWidth="1"/>
    <col min="9" max="16384" width="9.140625" style="1"/>
  </cols>
  <sheetData>
    <row r="2" spans="2:9" ht="41.25" customHeight="1" x14ac:dyDescent="0.3">
      <c r="B2" s="56" t="s">
        <v>49</v>
      </c>
      <c r="C2" s="56"/>
      <c r="D2" s="56"/>
      <c r="E2" s="25"/>
      <c r="F2" s="25"/>
      <c r="G2" s="25"/>
      <c r="H2" s="25"/>
    </row>
    <row r="3" spans="2:9" ht="18.75" x14ac:dyDescent="0.2">
      <c r="B3" s="57"/>
      <c r="C3" s="57"/>
      <c r="D3" s="57"/>
      <c r="E3" s="57"/>
      <c r="F3" s="57"/>
      <c r="G3" s="57"/>
      <c r="H3" s="57"/>
    </row>
    <row r="4" spans="2:9" s="2" customFormat="1" ht="12.75" customHeight="1" x14ac:dyDescent="0.2">
      <c r="B4" s="3"/>
      <c r="C4" s="4" t="s">
        <v>0</v>
      </c>
      <c r="D4" s="4" t="s">
        <v>1</v>
      </c>
      <c r="E4"/>
    </row>
    <row r="5" spans="2:9" x14ac:dyDescent="0.2">
      <c r="B5" s="20" t="s">
        <v>2</v>
      </c>
      <c r="C5" s="21">
        <f>SUM(C9+C10+C11+C16)-SUM(C26+C35+C43+C49+C58)</f>
        <v>2112.5</v>
      </c>
      <c r="D5" s="7">
        <f>SUM(D9+D11+D16+D10)-SUM(D26+D58+D49+D43+D35)</f>
        <v>0</v>
      </c>
      <c r="E5"/>
      <c r="F5"/>
      <c r="G5"/>
      <c r="H5"/>
      <c r="I5"/>
    </row>
    <row r="6" spans="2:9" customFormat="1" ht="10.5" customHeight="1" thickBot="1" x14ac:dyDescent="0.25"/>
    <row r="7" spans="2:9" x14ac:dyDescent="0.2">
      <c r="B7" s="32" t="s">
        <v>3</v>
      </c>
      <c r="C7" s="33"/>
      <c r="D7" s="34"/>
      <c r="F7"/>
      <c r="G7"/>
      <c r="H7"/>
      <c r="I7"/>
    </row>
    <row r="8" spans="2:9" ht="10.5" customHeight="1" x14ac:dyDescent="0.2">
      <c r="B8" s="35"/>
      <c r="C8" s="19" t="s">
        <v>0</v>
      </c>
      <c r="D8" s="36" t="s">
        <v>1</v>
      </c>
      <c r="F8"/>
      <c r="G8"/>
      <c r="H8"/>
      <c r="I8"/>
    </row>
    <row r="9" spans="2:9" x14ac:dyDescent="0.2">
      <c r="B9" s="37" t="s">
        <v>39</v>
      </c>
      <c r="C9" s="11">
        <v>2677.85</v>
      </c>
      <c r="D9" s="38">
        <v>0</v>
      </c>
      <c r="F9"/>
      <c r="G9"/>
      <c r="H9"/>
      <c r="I9"/>
    </row>
    <row r="10" spans="2:9" x14ac:dyDescent="0.2">
      <c r="B10" s="39" t="s">
        <v>40</v>
      </c>
      <c r="C10" s="11">
        <v>1934.65</v>
      </c>
      <c r="D10" s="40">
        <v>0</v>
      </c>
      <c r="F10"/>
      <c r="G10"/>
      <c r="H10"/>
      <c r="I10"/>
    </row>
    <row r="11" spans="2:9" x14ac:dyDescent="0.2">
      <c r="B11" s="39" t="s">
        <v>4</v>
      </c>
      <c r="C11" s="11">
        <v>300</v>
      </c>
      <c r="D11" s="40">
        <v>0</v>
      </c>
      <c r="F11"/>
      <c r="G11"/>
      <c r="H11"/>
      <c r="I11"/>
    </row>
    <row r="12" spans="2:9" ht="10.15" customHeight="1" x14ac:dyDescent="0.2">
      <c r="B12" s="41"/>
      <c r="C12" s="42"/>
      <c r="D12" s="43"/>
      <c r="F12"/>
      <c r="G12"/>
      <c r="H12"/>
      <c r="I12"/>
    </row>
    <row r="13" spans="2:9" x14ac:dyDescent="0.2">
      <c r="B13" s="35" t="s">
        <v>28</v>
      </c>
      <c r="C13" s="19" t="s">
        <v>0</v>
      </c>
      <c r="D13" s="36" t="s">
        <v>1</v>
      </c>
      <c r="F13" s="23" t="s">
        <v>6</v>
      </c>
      <c r="G13" s="23" t="s">
        <v>5</v>
      </c>
      <c r="H13" s="23" t="s">
        <v>38</v>
      </c>
      <c r="I13"/>
    </row>
    <row r="14" spans="2:9" x14ac:dyDescent="0.2">
      <c r="B14" s="44" t="s">
        <v>7</v>
      </c>
      <c r="C14" s="14">
        <f>$F$14*$H$14</f>
        <v>5000</v>
      </c>
      <c r="D14" s="38">
        <f>$G$14*$H$14</f>
        <v>0</v>
      </c>
      <c r="F14" s="24">
        <v>50</v>
      </c>
      <c r="G14" s="24">
        <v>0</v>
      </c>
      <c r="H14" s="12">
        <v>100</v>
      </c>
      <c r="I14"/>
    </row>
    <row r="15" spans="2:9" x14ac:dyDescent="0.2">
      <c r="B15" s="39" t="s">
        <v>8</v>
      </c>
      <c r="C15" s="11">
        <f>$F$15*$H$15</f>
        <v>2000</v>
      </c>
      <c r="D15" s="40">
        <f>G15*H15</f>
        <v>0</v>
      </c>
      <c r="F15" s="24">
        <v>20</v>
      </c>
      <c r="G15" s="24">
        <v>0</v>
      </c>
      <c r="H15" s="12">
        <v>100</v>
      </c>
      <c r="I15"/>
    </row>
    <row r="16" spans="2:9" ht="13.5" thickBot="1" x14ac:dyDescent="0.25">
      <c r="B16" s="45" t="s">
        <v>9</v>
      </c>
      <c r="C16" s="46">
        <f>SUBTOTAL(109,'EXAMPLE How-To'!$C$14:$C$15)</f>
        <v>7000</v>
      </c>
      <c r="D16" s="47">
        <f>SUM(D14:D15)</f>
        <v>0</v>
      </c>
      <c r="F16" s="22"/>
      <c r="G16" s="22"/>
      <c r="H16"/>
      <c r="I16"/>
    </row>
    <row r="17" spans="2:9" ht="13.5" thickBot="1" x14ac:dyDescent="0.25">
      <c r="B17" s="58"/>
      <c r="C17" s="58"/>
      <c r="D17" s="58"/>
      <c r="F17"/>
      <c r="G17"/>
      <c r="H17"/>
      <c r="I17"/>
    </row>
    <row r="18" spans="2:9" x14ac:dyDescent="0.2">
      <c r="B18" s="32" t="s">
        <v>10</v>
      </c>
      <c r="C18" s="33"/>
      <c r="D18" s="34"/>
      <c r="G18"/>
      <c r="H18"/>
      <c r="I18"/>
    </row>
    <row r="19" spans="2:9" x14ac:dyDescent="0.2">
      <c r="B19" s="35" t="s">
        <v>11</v>
      </c>
      <c r="C19" s="19" t="s">
        <v>0</v>
      </c>
      <c r="D19" s="36" t="s">
        <v>1</v>
      </c>
      <c r="G19"/>
      <c r="H19"/>
      <c r="I19"/>
    </row>
    <row r="20" spans="2:9" x14ac:dyDescent="0.2">
      <c r="B20" s="39" t="s">
        <v>23</v>
      </c>
      <c r="C20" s="11">
        <v>200</v>
      </c>
      <c r="D20" s="40">
        <v>0</v>
      </c>
      <c r="G20"/>
      <c r="H20"/>
      <c r="I20"/>
    </row>
    <row r="21" spans="2:9" x14ac:dyDescent="0.2">
      <c r="B21" s="39" t="s">
        <v>21</v>
      </c>
      <c r="C21" s="11">
        <v>200</v>
      </c>
      <c r="D21" s="40">
        <v>0</v>
      </c>
      <c r="F21"/>
      <c r="G21"/>
      <c r="H21"/>
      <c r="I21"/>
    </row>
    <row r="22" spans="2:9" x14ac:dyDescent="0.2">
      <c r="B22" s="39" t="s">
        <v>24</v>
      </c>
      <c r="C22" s="11">
        <v>200</v>
      </c>
      <c r="D22" s="40">
        <v>0</v>
      </c>
      <c r="F22"/>
      <c r="G22"/>
      <c r="H22"/>
      <c r="I22"/>
    </row>
    <row r="23" spans="2:9" x14ac:dyDescent="0.2">
      <c r="B23" s="39" t="s">
        <v>25</v>
      </c>
      <c r="C23" s="11">
        <v>200</v>
      </c>
      <c r="D23" s="40">
        <v>0</v>
      </c>
      <c r="F23"/>
      <c r="G23"/>
      <c r="H23"/>
      <c r="I23"/>
    </row>
    <row r="24" spans="2:9" x14ac:dyDescent="0.2">
      <c r="B24" s="39" t="s">
        <v>27</v>
      </c>
      <c r="C24" s="11">
        <v>200</v>
      </c>
      <c r="D24" s="40">
        <v>0</v>
      </c>
      <c r="F24"/>
      <c r="G24"/>
      <c r="H24"/>
      <c r="I24"/>
    </row>
    <row r="25" spans="2:9" x14ac:dyDescent="0.2">
      <c r="B25" s="39" t="s">
        <v>26</v>
      </c>
      <c r="C25" s="11">
        <v>200</v>
      </c>
      <c r="D25" s="40">
        <v>0</v>
      </c>
      <c r="F25"/>
      <c r="G25"/>
      <c r="H25"/>
      <c r="I25"/>
    </row>
    <row r="26" spans="2:9" x14ac:dyDescent="0.2">
      <c r="B26" s="48" t="s">
        <v>9</v>
      </c>
      <c r="C26" s="17">
        <f>SUBTOTAL(109,'EXAMPLE How-To'!$C$20:$C$25)</f>
        <v>1200</v>
      </c>
      <c r="D26" s="49">
        <f>SUM(D20:D25)</f>
        <v>0</v>
      </c>
      <c r="F26"/>
      <c r="G26"/>
      <c r="H26"/>
      <c r="I26"/>
    </row>
    <row r="27" spans="2:9" x14ac:dyDescent="0.2">
      <c r="B27" s="59"/>
      <c r="C27" s="60"/>
      <c r="D27" s="61"/>
      <c r="F27"/>
      <c r="G27"/>
      <c r="H27"/>
      <c r="I27"/>
    </row>
    <row r="28" spans="2:9" x14ac:dyDescent="0.2">
      <c r="B28" s="35" t="s">
        <v>12</v>
      </c>
      <c r="C28" s="19" t="s">
        <v>0</v>
      </c>
      <c r="D28" s="36" t="s">
        <v>1</v>
      </c>
      <c r="F28"/>
      <c r="G28"/>
      <c r="H28"/>
      <c r="I28"/>
    </row>
    <row r="29" spans="2:9" x14ac:dyDescent="0.2">
      <c r="B29" s="39" t="s">
        <v>23</v>
      </c>
      <c r="C29" s="14">
        <v>600</v>
      </c>
      <c r="D29" s="38">
        <v>0</v>
      </c>
      <c r="F29"/>
      <c r="G29"/>
      <c r="H29"/>
      <c r="I29"/>
    </row>
    <row r="30" spans="2:9" x14ac:dyDescent="0.2">
      <c r="B30" s="39" t="s">
        <v>21</v>
      </c>
      <c r="C30" s="13">
        <v>500</v>
      </c>
      <c r="D30" s="50">
        <v>0</v>
      </c>
      <c r="F30"/>
      <c r="G30"/>
      <c r="H30"/>
      <c r="I30"/>
    </row>
    <row r="31" spans="2:9" x14ac:dyDescent="0.2">
      <c r="B31" s="39" t="s">
        <v>24</v>
      </c>
      <c r="C31" s="13">
        <v>700</v>
      </c>
      <c r="D31" s="50">
        <v>0</v>
      </c>
      <c r="F31"/>
      <c r="G31"/>
      <c r="H31"/>
      <c r="I31"/>
    </row>
    <row r="32" spans="2:9" x14ac:dyDescent="0.2">
      <c r="B32" s="39" t="s">
        <v>25</v>
      </c>
      <c r="C32" s="15">
        <v>600</v>
      </c>
      <c r="D32" s="51">
        <v>0</v>
      </c>
      <c r="F32"/>
      <c r="G32"/>
      <c r="H32"/>
      <c r="I32"/>
    </row>
    <row r="33" spans="2:9" x14ac:dyDescent="0.2">
      <c r="B33" s="39" t="s">
        <v>27</v>
      </c>
      <c r="C33" s="15">
        <v>600</v>
      </c>
      <c r="D33" s="51">
        <v>0</v>
      </c>
      <c r="F33"/>
      <c r="G33"/>
      <c r="H33"/>
      <c r="I33"/>
    </row>
    <row r="34" spans="2:9" x14ac:dyDescent="0.2">
      <c r="B34" s="39" t="s">
        <v>26</v>
      </c>
      <c r="C34" s="13">
        <v>750</v>
      </c>
      <c r="D34" s="50">
        <v>0</v>
      </c>
      <c r="F34"/>
      <c r="G34"/>
      <c r="H34"/>
      <c r="I34"/>
    </row>
    <row r="35" spans="2:9" x14ac:dyDescent="0.2">
      <c r="B35" s="48" t="s">
        <v>9</v>
      </c>
      <c r="C35" s="17">
        <f>SUBTOTAL(109,'EXAMPLE How-To'!$C$29:$C$34)</f>
        <v>3750</v>
      </c>
      <c r="D35" s="49">
        <f>SUM(D29:D34)</f>
        <v>0</v>
      </c>
      <c r="F35"/>
      <c r="G35"/>
      <c r="H35"/>
      <c r="I35"/>
    </row>
    <row r="36" spans="2:9" x14ac:dyDescent="0.2">
      <c r="B36" s="59"/>
      <c r="C36" s="60"/>
      <c r="D36" s="61"/>
      <c r="F36"/>
      <c r="G36"/>
      <c r="H36"/>
      <c r="I36"/>
    </row>
    <row r="37" spans="2:9" x14ac:dyDescent="0.2">
      <c r="B37" s="35" t="s">
        <v>13</v>
      </c>
      <c r="C37" s="19" t="s">
        <v>0</v>
      </c>
      <c r="D37" s="36" t="s">
        <v>1</v>
      </c>
      <c r="F37"/>
      <c r="G37"/>
      <c r="H37"/>
      <c r="I37"/>
    </row>
    <row r="38" spans="2:9" x14ac:dyDescent="0.2">
      <c r="B38" s="44" t="s">
        <v>32</v>
      </c>
      <c r="C38" s="14">
        <v>500</v>
      </c>
      <c r="D38" s="38">
        <f>SUMIF(Social!C5:C21,"new member activity",Social!D5:D21)</f>
        <v>0</v>
      </c>
      <c r="F38" s="9"/>
      <c r="G38" s="9"/>
      <c r="H38"/>
      <c r="I38"/>
    </row>
    <row r="39" spans="2:9" x14ac:dyDescent="0.2">
      <c r="B39" s="39" t="s">
        <v>29</v>
      </c>
      <c r="C39" s="11">
        <v>500</v>
      </c>
      <c r="D39" s="40">
        <f>SUMIF(Social!$C$5:$C$21,"Mixer",Social!$D$5:$D$21)</f>
        <v>0</v>
      </c>
      <c r="F39" s="6"/>
      <c r="G39" s="6"/>
      <c r="H39"/>
      <c r="I39"/>
    </row>
    <row r="40" spans="2:9" x14ac:dyDescent="0.2">
      <c r="B40" s="39" t="s">
        <v>33</v>
      </c>
      <c r="C40" s="11">
        <v>250</v>
      </c>
      <c r="D40" s="40">
        <f>SUMIF(Social!$C$5:$C$21,"Tailgate",Social!$D$5:$D$21)</f>
        <v>0</v>
      </c>
      <c r="F40" s="6"/>
      <c r="G40" s="6"/>
      <c r="H40"/>
      <c r="I40"/>
    </row>
    <row r="41" spans="2:9" x14ac:dyDescent="0.2">
      <c r="B41" s="39" t="s">
        <v>16</v>
      </c>
      <c r="C41" s="11">
        <v>100</v>
      </c>
      <c r="D41" s="40">
        <f>SUMIF(Social!$C$5:$C$21,"Transportation",Social!$D$5:$D$21)</f>
        <v>0</v>
      </c>
      <c r="F41" s="6"/>
      <c r="G41" s="6"/>
      <c r="H41"/>
      <c r="I41"/>
    </row>
    <row r="42" spans="2:9" x14ac:dyDescent="0.2">
      <c r="B42" s="39" t="s">
        <v>37</v>
      </c>
      <c r="C42" s="11">
        <v>250</v>
      </c>
      <c r="D42" s="40">
        <f>SUMIF(Social!$C$5:$C$21,"Other",Social!$D$5:$D$21)</f>
        <v>0</v>
      </c>
      <c r="F42"/>
      <c r="G42"/>
      <c r="H42"/>
      <c r="I42"/>
    </row>
    <row r="43" spans="2:9" x14ac:dyDescent="0.2">
      <c r="B43" s="48" t="s">
        <v>9</v>
      </c>
      <c r="C43" s="17">
        <f>SUBTOTAL(109,'EXAMPLE How-To'!$C$38:$C$42)</f>
        <v>1600</v>
      </c>
      <c r="D43" s="49">
        <f>SUM(D38:D42)</f>
        <v>0</v>
      </c>
      <c r="F43"/>
      <c r="G43"/>
      <c r="H43"/>
      <c r="I43"/>
    </row>
    <row r="44" spans="2:9" x14ac:dyDescent="0.2">
      <c r="B44" s="52"/>
      <c r="C44" s="53"/>
      <c r="D44" s="54"/>
      <c r="F44"/>
      <c r="G44"/>
      <c r="H44"/>
      <c r="I44"/>
    </row>
    <row r="45" spans="2:9" x14ac:dyDescent="0.2">
      <c r="B45" s="35" t="s">
        <v>14</v>
      </c>
      <c r="C45" s="19" t="s">
        <v>0</v>
      </c>
      <c r="D45" s="36" t="s">
        <v>1</v>
      </c>
      <c r="F45"/>
      <c r="G45"/>
      <c r="H45"/>
      <c r="I45"/>
    </row>
    <row r="46" spans="2:9" x14ac:dyDescent="0.2">
      <c r="B46" s="44" t="s">
        <v>42</v>
      </c>
      <c r="C46" s="14">
        <v>250</v>
      </c>
      <c r="D46" s="38">
        <v>0</v>
      </c>
      <c r="F46"/>
      <c r="G46"/>
      <c r="H46"/>
      <c r="I46"/>
    </row>
    <row r="47" spans="2:9" x14ac:dyDescent="0.2">
      <c r="B47" s="39"/>
      <c r="C47" s="11">
        <v>0</v>
      </c>
      <c r="D47" s="40">
        <v>0</v>
      </c>
      <c r="F47"/>
      <c r="G47"/>
      <c r="H47"/>
      <c r="I47"/>
    </row>
    <row r="48" spans="2:9" x14ac:dyDescent="0.2">
      <c r="B48" s="37"/>
      <c r="C48" s="11">
        <v>0</v>
      </c>
      <c r="D48" s="40">
        <v>0</v>
      </c>
    </row>
    <row r="49" spans="2:7" x14ac:dyDescent="0.2">
      <c r="B49" s="48" t="s">
        <v>9</v>
      </c>
      <c r="C49" s="17">
        <f>SUBTOTAL(109,'EXAMPLE How-To'!$C$46:$C$48)</f>
        <v>250</v>
      </c>
      <c r="D49" s="49">
        <f>SUM(D46:D48)</f>
        <v>0</v>
      </c>
    </row>
    <row r="50" spans="2:7" x14ac:dyDescent="0.2">
      <c r="B50" s="52"/>
      <c r="C50" s="53"/>
      <c r="D50" s="54"/>
    </row>
    <row r="51" spans="2:7" x14ac:dyDescent="0.2">
      <c r="B51" s="35" t="s">
        <v>50</v>
      </c>
      <c r="C51" s="19" t="s">
        <v>0</v>
      </c>
      <c r="D51" s="36" t="s">
        <v>1</v>
      </c>
    </row>
    <row r="52" spans="2:7" x14ac:dyDescent="0.2">
      <c r="B52" s="44" t="s">
        <v>15</v>
      </c>
      <c r="C52" s="14">
        <v>400</v>
      </c>
      <c r="D52" s="38">
        <v>0</v>
      </c>
      <c r="F52" s="8"/>
      <c r="G52" s="8"/>
    </row>
    <row r="53" spans="2:7" x14ac:dyDescent="0.2">
      <c r="B53" s="39" t="s">
        <v>16</v>
      </c>
      <c r="C53" s="12">
        <v>200</v>
      </c>
      <c r="D53" s="40">
        <v>0</v>
      </c>
      <c r="F53" s="8"/>
      <c r="G53" s="8"/>
    </row>
    <row r="54" spans="2:7" x14ac:dyDescent="0.2">
      <c r="B54" s="39" t="s">
        <v>22</v>
      </c>
      <c r="C54" s="11">
        <v>500</v>
      </c>
      <c r="D54" s="40">
        <v>0</v>
      </c>
    </row>
    <row r="55" spans="2:7" x14ac:dyDescent="0.2">
      <c r="B55" s="39" t="s">
        <v>41</v>
      </c>
      <c r="C55" s="11">
        <v>500</v>
      </c>
      <c r="D55" s="40">
        <v>0</v>
      </c>
    </row>
    <row r="56" spans="2:7" x14ac:dyDescent="0.2">
      <c r="B56" s="39" t="s">
        <v>17</v>
      </c>
      <c r="C56" s="11">
        <v>400</v>
      </c>
      <c r="D56" s="40">
        <v>0</v>
      </c>
    </row>
    <row r="57" spans="2:7" x14ac:dyDescent="0.2">
      <c r="B57" s="55" t="s">
        <v>30</v>
      </c>
      <c r="C57" s="11">
        <v>1000</v>
      </c>
      <c r="D57" s="40">
        <v>0</v>
      </c>
    </row>
    <row r="58" spans="2:7" ht="13.5" thickBot="1" x14ac:dyDescent="0.25">
      <c r="B58" s="45" t="s">
        <v>9</v>
      </c>
      <c r="C58" s="46">
        <f>SUBTOTAL(109,'EXAMPLE How-To'!$C$52:$C$57)</f>
        <v>3000</v>
      </c>
      <c r="D58" s="47">
        <f>SUM(D52:D57)</f>
        <v>0</v>
      </c>
    </row>
    <row r="63" spans="2:7" x14ac:dyDescent="0.2">
      <c r="B63" s="5"/>
    </row>
  </sheetData>
  <sheetProtection formatColumns="0"/>
  <mergeCells count="5">
    <mergeCell ref="B2:D2"/>
    <mergeCell ref="B3:H3"/>
    <mergeCell ref="B17:D17"/>
    <mergeCell ref="B27:D27"/>
    <mergeCell ref="B36:D36"/>
  </mergeCells>
  <conditionalFormatting sqref="D5">
    <cfRule type="dataBar" priority="1">
      <dataBar>
        <cfvo type="num" val="0"/>
        <cfvo type="num" val="$C$5"/>
        <color theme="8"/>
      </dataBar>
    </cfRule>
  </conditionalFormatting>
  <pageMargins left="1" right="1" top="0.75" bottom="1" header="0.5" footer="0.5"/>
  <pageSetup scale="8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3"/>
  <sheetViews>
    <sheetView showGridLines="0" tabSelected="1" zoomScale="110" zoomScaleNormal="110" workbookViewId="0">
      <selection activeCell="G10" sqref="G10"/>
    </sheetView>
  </sheetViews>
  <sheetFormatPr defaultColWidth="9.140625" defaultRowHeight="12.75" x14ac:dyDescent="0.2"/>
  <cols>
    <col min="1" max="1" width="2.7109375" style="1" customWidth="1"/>
    <col min="2" max="2" width="28.42578125" style="1" customWidth="1"/>
    <col min="3" max="4" width="14.7109375" style="1" customWidth="1"/>
    <col min="5" max="5" width="3.7109375" style="1" customWidth="1"/>
    <col min="6" max="7" width="11.42578125" style="1" customWidth="1"/>
    <col min="8" max="8" width="7.42578125" style="1" bestFit="1" customWidth="1"/>
    <col min="9" max="16384" width="9.140625" style="1"/>
  </cols>
  <sheetData>
    <row r="2" spans="2:9" ht="41.25" customHeight="1" x14ac:dyDescent="0.3">
      <c r="B2" s="56" t="s">
        <v>54</v>
      </c>
      <c r="C2" s="56"/>
      <c r="D2" s="56"/>
      <c r="E2" s="25"/>
      <c r="F2" s="25"/>
      <c r="G2" s="25"/>
      <c r="H2" s="25"/>
    </row>
    <row r="3" spans="2:9" ht="18.75" x14ac:dyDescent="0.2">
      <c r="B3" s="57"/>
      <c r="C3" s="57"/>
      <c r="D3" s="57"/>
      <c r="E3" s="57"/>
      <c r="F3" s="57"/>
      <c r="G3" s="57"/>
      <c r="H3" s="57"/>
    </row>
    <row r="4" spans="2:9" s="2" customFormat="1" ht="12.75" customHeight="1" x14ac:dyDescent="0.2">
      <c r="B4" s="3"/>
      <c r="C4" s="4" t="s">
        <v>0</v>
      </c>
      <c r="D4" s="4" t="s">
        <v>1</v>
      </c>
      <c r="E4"/>
    </row>
    <row r="5" spans="2:9" x14ac:dyDescent="0.2">
      <c r="B5" s="20" t="s">
        <v>2</v>
      </c>
      <c r="C5" s="21">
        <f>SUM(C9+C10+C11+C16)-SUM(C26+C35+C43+C49+C58)</f>
        <v>0</v>
      </c>
      <c r="D5" s="7">
        <f>SUM(D9+D11+D16+D10)-SUM(D26+D58+D49+D43+D35)</f>
        <v>0</v>
      </c>
      <c r="E5"/>
      <c r="F5"/>
      <c r="G5"/>
      <c r="H5"/>
      <c r="I5"/>
    </row>
    <row r="6" spans="2:9" customFormat="1" ht="10.5" customHeight="1" thickBot="1" x14ac:dyDescent="0.25"/>
    <row r="7" spans="2:9" x14ac:dyDescent="0.2">
      <c r="B7" s="32" t="s">
        <v>3</v>
      </c>
      <c r="C7" s="33"/>
      <c r="D7" s="34"/>
      <c r="F7"/>
      <c r="G7"/>
      <c r="H7"/>
      <c r="I7"/>
    </row>
    <row r="8" spans="2:9" ht="10.5" customHeight="1" x14ac:dyDescent="0.2">
      <c r="B8" s="35"/>
      <c r="C8" s="19" t="s">
        <v>0</v>
      </c>
      <c r="D8" s="36" t="s">
        <v>1</v>
      </c>
      <c r="F8"/>
      <c r="G8"/>
      <c r="H8"/>
      <c r="I8"/>
    </row>
    <row r="9" spans="2:9" x14ac:dyDescent="0.2">
      <c r="B9" s="37" t="s">
        <v>39</v>
      </c>
      <c r="C9" s="11">
        <v>0</v>
      </c>
      <c r="D9" s="38">
        <v>0</v>
      </c>
      <c r="F9"/>
      <c r="G9"/>
      <c r="H9"/>
      <c r="I9"/>
    </row>
    <row r="10" spans="2:9" x14ac:dyDescent="0.2">
      <c r="B10" s="39" t="s">
        <v>40</v>
      </c>
      <c r="C10" s="11">
        <v>0</v>
      </c>
      <c r="D10" s="40">
        <v>0</v>
      </c>
      <c r="F10"/>
      <c r="G10"/>
      <c r="H10"/>
      <c r="I10"/>
    </row>
    <row r="11" spans="2:9" x14ac:dyDescent="0.2">
      <c r="B11" s="39" t="s">
        <v>4</v>
      </c>
      <c r="C11" s="11">
        <v>0</v>
      </c>
      <c r="D11" s="40">
        <v>0</v>
      </c>
      <c r="F11"/>
      <c r="G11"/>
      <c r="H11"/>
      <c r="I11"/>
    </row>
    <row r="12" spans="2:9" ht="10.15" customHeight="1" x14ac:dyDescent="0.2">
      <c r="B12" s="41"/>
      <c r="C12" s="42"/>
      <c r="D12" s="43"/>
      <c r="F12"/>
      <c r="G12"/>
      <c r="H12"/>
      <c r="I12"/>
    </row>
    <row r="13" spans="2:9" x14ac:dyDescent="0.2">
      <c r="B13" s="35" t="s">
        <v>28</v>
      </c>
      <c r="C13" s="19" t="s">
        <v>0</v>
      </c>
      <c r="D13" s="36" t="s">
        <v>1</v>
      </c>
      <c r="F13" s="23" t="s">
        <v>6</v>
      </c>
      <c r="G13" s="23" t="s">
        <v>5</v>
      </c>
      <c r="H13" s="23" t="s">
        <v>38</v>
      </c>
      <c r="I13"/>
    </row>
    <row r="14" spans="2:9" x14ac:dyDescent="0.2">
      <c r="B14" s="44" t="s">
        <v>7</v>
      </c>
      <c r="C14" s="14">
        <f>$F$14*$H$14</f>
        <v>0</v>
      </c>
      <c r="D14" s="38">
        <f>$G$14*$H$14</f>
        <v>0</v>
      </c>
      <c r="F14" s="24">
        <v>0</v>
      </c>
      <c r="G14" s="24">
        <v>0</v>
      </c>
      <c r="H14" s="12">
        <v>0</v>
      </c>
      <c r="I14"/>
    </row>
    <row r="15" spans="2:9" x14ac:dyDescent="0.2">
      <c r="B15" s="39" t="s">
        <v>8</v>
      </c>
      <c r="C15" s="11">
        <f>$F$15*$H$15</f>
        <v>0</v>
      </c>
      <c r="D15" s="40">
        <f>G15*H15</f>
        <v>0</v>
      </c>
      <c r="F15" s="24">
        <v>0</v>
      </c>
      <c r="G15" s="24">
        <v>0</v>
      </c>
      <c r="H15" s="12">
        <v>0</v>
      </c>
      <c r="I15"/>
    </row>
    <row r="16" spans="2:9" ht="13.5" thickBot="1" x14ac:dyDescent="0.25">
      <c r="B16" s="45" t="s">
        <v>9</v>
      </c>
      <c r="C16" s="46">
        <f>SUBTOTAL(109,'Master Budget'!$C$14:$C$15)</f>
        <v>0</v>
      </c>
      <c r="D16" s="47">
        <f>SUM(D14:D15)</f>
        <v>0</v>
      </c>
      <c r="F16" s="22"/>
      <c r="G16" s="22"/>
      <c r="H16"/>
      <c r="I16"/>
    </row>
    <row r="17" spans="2:9" ht="13.5" thickBot="1" x14ac:dyDescent="0.25">
      <c r="B17" s="58"/>
      <c r="C17" s="58"/>
      <c r="D17" s="58"/>
      <c r="F17"/>
      <c r="G17"/>
      <c r="H17"/>
      <c r="I17"/>
    </row>
    <row r="18" spans="2:9" x14ac:dyDescent="0.2">
      <c r="B18" s="32" t="s">
        <v>10</v>
      </c>
      <c r="C18" s="33"/>
      <c r="D18" s="34"/>
      <c r="G18"/>
      <c r="H18"/>
      <c r="I18"/>
    </row>
    <row r="19" spans="2:9" x14ac:dyDescent="0.2">
      <c r="B19" s="35" t="s">
        <v>11</v>
      </c>
      <c r="C19" s="19" t="s">
        <v>0</v>
      </c>
      <c r="D19" s="36" t="s">
        <v>1</v>
      </c>
      <c r="G19"/>
      <c r="H19"/>
      <c r="I19"/>
    </row>
    <row r="20" spans="2:9" x14ac:dyDescent="0.2">
      <c r="B20" s="39" t="s">
        <v>43</v>
      </c>
      <c r="C20" s="11">
        <v>0</v>
      </c>
      <c r="D20" s="40">
        <v>0</v>
      </c>
      <c r="G20"/>
      <c r="H20"/>
      <c r="I20"/>
    </row>
    <row r="21" spans="2:9" x14ac:dyDescent="0.2">
      <c r="B21" s="39" t="s">
        <v>44</v>
      </c>
      <c r="C21" s="11">
        <v>0</v>
      </c>
      <c r="D21" s="40">
        <v>0</v>
      </c>
      <c r="F21"/>
      <c r="G21"/>
      <c r="H21"/>
      <c r="I21"/>
    </row>
    <row r="22" spans="2:9" x14ac:dyDescent="0.2">
      <c r="B22" s="39" t="s">
        <v>45</v>
      </c>
      <c r="C22" s="11">
        <v>0</v>
      </c>
      <c r="D22" s="40">
        <v>0</v>
      </c>
      <c r="F22"/>
      <c r="G22"/>
      <c r="H22"/>
      <c r="I22"/>
    </row>
    <row r="23" spans="2:9" x14ac:dyDescent="0.2">
      <c r="B23" s="39" t="s">
        <v>46</v>
      </c>
      <c r="C23" s="11">
        <v>0</v>
      </c>
      <c r="D23" s="40">
        <v>0</v>
      </c>
      <c r="F23"/>
      <c r="G23"/>
      <c r="H23"/>
      <c r="I23"/>
    </row>
    <row r="24" spans="2:9" x14ac:dyDescent="0.2">
      <c r="B24" s="39" t="s">
        <v>47</v>
      </c>
      <c r="C24" s="11">
        <v>0</v>
      </c>
      <c r="D24" s="40">
        <v>0</v>
      </c>
      <c r="F24"/>
      <c r="G24"/>
      <c r="H24"/>
      <c r="I24"/>
    </row>
    <row r="25" spans="2:9" x14ac:dyDescent="0.2">
      <c r="B25" s="39" t="s">
        <v>48</v>
      </c>
      <c r="C25" s="11">
        <v>0</v>
      </c>
      <c r="D25" s="40">
        <v>0</v>
      </c>
      <c r="F25"/>
      <c r="G25"/>
      <c r="H25"/>
      <c r="I25"/>
    </row>
    <row r="26" spans="2:9" x14ac:dyDescent="0.2">
      <c r="B26" s="48" t="s">
        <v>9</v>
      </c>
      <c r="C26" s="17">
        <f>SUBTOTAL(109,'Master Budget'!$C$20:$C$25)</f>
        <v>0</v>
      </c>
      <c r="D26" s="49">
        <f>SUM(D20:D25)</f>
        <v>0</v>
      </c>
      <c r="F26"/>
      <c r="G26"/>
      <c r="H26"/>
      <c r="I26"/>
    </row>
    <row r="27" spans="2:9" x14ac:dyDescent="0.2">
      <c r="B27" s="59"/>
      <c r="C27" s="60"/>
      <c r="D27" s="61"/>
      <c r="F27"/>
      <c r="G27"/>
      <c r="H27"/>
      <c r="I27"/>
    </row>
    <row r="28" spans="2:9" x14ac:dyDescent="0.2">
      <c r="B28" s="35" t="s">
        <v>12</v>
      </c>
      <c r="C28" s="19" t="s">
        <v>0</v>
      </c>
      <c r="D28" s="36" t="s">
        <v>1</v>
      </c>
      <c r="F28"/>
      <c r="G28"/>
      <c r="H28"/>
      <c r="I28"/>
    </row>
    <row r="29" spans="2:9" x14ac:dyDescent="0.2">
      <c r="B29" s="39" t="s">
        <v>43</v>
      </c>
      <c r="C29" s="14">
        <v>0</v>
      </c>
      <c r="D29" s="38">
        <v>0</v>
      </c>
      <c r="F29"/>
      <c r="G29"/>
      <c r="H29"/>
      <c r="I29"/>
    </row>
    <row r="30" spans="2:9" x14ac:dyDescent="0.2">
      <c r="B30" s="39" t="s">
        <v>44</v>
      </c>
      <c r="C30" s="13">
        <v>0</v>
      </c>
      <c r="D30" s="50">
        <v>0</v>
      </c>
      <c r="F30"/>
      <c r="G30"/>
      <c r="H30"/>
      <c r="I30"/>
    </row>
    <row r="31" spans="2:9" x14ac:dyDescent="0.2">
      <c r="B31" s="39" t="s">
        <v>45</v>
      </c>
      <c r="C31" s="13">
        <v>0</v>
      </c>
      <c r="D31" s="50">
        <v>0</v>
      </c>
      <c r="F31"/>
      <c r="G31"/>
      <c r="H31"/>
      <c r="I31"/>
    </row>
    <row r="32" spans="2:9" x14ac:dyDescent="0.2">
      <c r="B32" s="39" t="s">
        <v>46</v>
      </c>
      <c r="C32" s="15">
        <v>0</v>
      </c>
      <c r="D32" s="51">
        <v>0</v>
      </c>
      <c r="F32"/>
      <c r="G32"/>
      <c r="H32"/>
      <c r="I32"/>
    </row>
    <row r="33" spans="2:9" x14ac:dyDescent="0.2">
      <c r="B33" s="39" t="s">
        <v>47</v>
      </c>
      <c r="C33" s="15">
        <v>0</v>
      </c>
      <c r="D33" s="51">
        <v>0</v>
      </c>
      <c r="F33"/>
      <c r="G33"/>
      <c r="H33"/>
      <c r="I33"/>
    </row>
    <row r="34" spans="2:9" x14ac:dyDescent="0.2">
      <c r="B34" s="39" t="s">
        <v>48</v>
      </c>
      <c r="C34" s="13">
        <v>0</v>
      </c>
      <c r="D34" s="50">
        <v>0</v>
      </c>
      <c r="F34"/>
      <c r="G34"/>
      <c r="H34"/>
      <c r="I34"/>
    </row>
    <row r="35" spans="2:9" x14ac:dyDescent="0.2">
      <c r="B35" s="48" t="s">
        <v>9</v>
      </c>
      <c r="C35" s="17">
        <f>SUBTOTAL(109,'Master Budget'!$C$29:$C$34)</f>
        <v>0</v>
      </c>
      <c r="D35" s="49">
        <f>SUM(D29:D34)</f>
        <v>0</v>
      </c>
      <c r="F35"/>
      <c r="G35"/>
      <c r="H35"/>
      <c r="I35"/>
    </row>
    <row r="36" spans="2:9" x14ac:dyDescent="0.2">
      <c r="B36" s="59"/>
      <c r="C36" s="60"/>
      <c r="D36" s="61"/>
      <c r="F36"/>
      <c r="G36"/>
      <c r="H36"/>
      <c r="I36"/>
    </row>
    <row r="37" spans="2:9" x14ac:dyDescent="0.2">
      <c r="B37" s="35" t="s">
        <v>13</v>
      </c>
      <c r="C37" s="19" t="s">
        <v>0</v>
      </c>
      <c r="D37" s="36" t="s">
        <v>1</v>
      </c>
      <c r="F37"/>
      <c r="G37"/>
      <c r="H37"/>
      <c r="I37"/>
    </row>
    <row r="38" spans="2:9" x14ac:dyDescent="0.2">
      <c r="B38" s="44" t="s">
        <v>32</v>
      </c>
      <c r="C38" s="14">
        <v>0</v>
      </c>
      <c r="D38" s="38">
        <f>SUMIF(Social!C5:C21,"new member activity",Social!D5:D21)</f>
        <v>0</v>
      </c>
      <c r="F38" s="9"/>
      <c r="G38" s="9"/>
      <c r="H38"/>
      <c r="I38"/>
    </row>
    <row r="39" spans="2:9" x14ac:dyDescent="0.2">
      <c r="B39" s="39" t="s">
        <v>29</v>
      </c>
      <c r="C39" s="11">
        <v>0</v>
      </c>
      <c r="D39" s="40">
        <f>SUMIF(Social!$C$5:$C$21,"Mixer",Social!$D$5:$D$21)</f>
        <v>0</v>
      </c>
      <c r="F39" s="6"/>
      <c r="G39" s="6"/>
      <c r="H39"/>
      <c r="I39"/>
    </row>
    <row r="40" spans="2:9" x14ac:dyDescent="0.2">
      <c r="B40" s="39" t="s">
        <v>33</v>
      </c>
      <c r="C40" s="11">
        <v>0</v>
      </c>
      <c r="D40" s="40">
        <f>SUMIF(Social!$C$5:$C$21,"Tailgate",Social!$D$5:$D$21)</f>
        <v>0</v>
      </c>
      <c r="F40" s="6"/>
      <c r="G40" s="6"/>
      <c r="H40"/>
      <c r="I40"/>
    </row>
    <row r="41" spans="2:9" x14ac:dyDescent="0.2">
      <c r="B41" s="39" t="s">
        <v>16</v>
      </c>
      <c r="C41" s="11">
        <v>0</v>
      </c>
      <c r="D41" s="40">
        <f>SUMIF(Social!$C$5:$C$21,"Transportation",Social!$D$5:$D$21)</f>
        <v>0</v>
      </c>
      <c r="F41" s="6"/>
      <c r="G41" s="6"/>
      <c r="H41"/>
      <c r="I41"/>
    </row>
    <row r="42" spans="2:9" x14ac:dyDescent="0.2">
      <c r="B42" s="39" t="s">
        <v>37</v>
      </c>
      <c r="C42" s="11">
        <v>0</v>
      </c>
      <c r="D42" s="40">
        <f>SUMIF(Social!$C$5:$C$21,"Other",Social!$D$5:$D$21)</f>
        <v>0</v>
      </c>
      <c r="F42"/>
      <c r="G42"/>
      <c r="H42"/>
      <c r="I42"/>
    </row>
    <row r="43" spans="2:9" x14ac:dyDescent="0.2">
      <c r="B43" s="48" t="s">
        <v>9</v>
      </c>
      <c r="C43" s="17">
        <f>SUBTOTAL(109,'Master Budget'!$C$38:$C$42)</f>
        <v>0</v>
      </c>
      <c r="D43" s="49">
        <f>SUM(D38:D42)</f>
        <v>0</v>
      </c>
      <c r="F43"/>
      <c r="G43"/>
      <c r="H43"/>
      <c r="I43"/>
    </row>
    <row r="44" spans="2:9" x14ac:dyDescent="0.2">
      <c r="B44" s="52"/>
      <c r="C44" s="53"/>
      <c r="D44" s="54"/>
      <c r="F44"/>
      <c r="G44"/>
      <c r="H44"/>
      <c r="I44"/>
    </row>
    <row r="45" spans="2:9" x14ac:dyDescent="0.2">
      <c r="B45" s="35" t="s">
        <v>14</v>
      </c>
      <c r="C45" s="19" t="s">
        <v>0</v>
      </c>
      <c r="D45" s="36" t="s">
        <v>1</v>
      </c>
      <c r="F45"/>
      <c r="G45"/>
      <c r="H45"/>
      <c r="I45"/>
    </row>
    <row r="46" spans="2:9" x14ac:dyDescent="0.2">
      <c r="B46" s="44" t="s">
        <v>53</v>
      </c>
      <c r="C46" s="14">
        <v>0</v>
      </c>
      <c r="D46" s="38">
        <v>0</v>
      </c>
      <c r="F46"/>
      <c r="G46"/>
      <c r="H46"/>
      <c r="I46"/>
    </row>
    <row r="47" spans="2:9" x14ac:dyDescent="0.2">
      <c r="B47" s="39"/>
      <c r="C47" s="11">
        <v>0</v>
      </c>
      <c r="D47" s="40">
        <v>0</v>
      </c>
      <c r="F47"/>
      <c r="G47"/>
      <c r="H47"/>
      <c r="I47"/>
    </row>
    <row r="48" spans="2:9" x14ac:dyDescent="0.2">
      <c r="B48" s="37"/>
      <c r="C48" s="11">
        <v>0</v>
      </c>
      <c r="D48" s="40">
        <v>0</v>
      </c>
    </row>
    <row r="49" spans="2:7" x14ac:dyDescent="0.2">
      <c r="B49" s="48" t="s">
        <v>9</v>
      </c>
      <c r="C49" s="17">
        <f>SUBTOTAL(109,'Master Budget'!$C$46:$C$48)</f>
        <v>0</v>
      </c>
      <c r="D49" s="49">
        <f>SUM(D46:D48)</f>
        <v>0</v>
      </c>
    </row>
    <row r="50" spans="2:7" x14ac:dyDescent="0.2">
      <c r="B50" s="52"/>
      <c r="C50" s="53"/>
      <c r="D50" s="54"/>
    </row>
    <row r="51" spans="2:7" x14ac:dyDescent="0.2">
      <c r="B51" s="35" t="s">
        <v>50</v>
      </c>
      <c r="C51" s="19" t="s">
        <v>0</v>
      </c>
      <c r="D51" s="36" t="s">
        <v>1</v>
      </c>
    </row>
    <row r="52" spans="2:7" x14ac:dyDescent="0.2">
      <c r="B52" s="44" t="s">
        <v>15</v>
      </c>
      <c r="C52" s="14">
        <v>0</v>
      </c>
      <c r="D52" s="38">
        <v>0</v>
      </c>
      <c r="F52" s="8"/>
      <c r="G52" s="8"/>
    </row>
    <row r="53" spans="2:7" x14ac:dyDescent="0.2">
      <c r="B53" s="39" t="s">
        <v>16</v>
      </c>
      <c r="C53" s="12">
        <v>0</v>
      </c>
      <c r="D53" s="40">
        <v>0</v>
      </c>
      <c r="F53" s="8"/>
      <c r="G53" s="8"/>
    </row>
    <row r="54" spans="2:7" x14ac:dyDescent="0.2">
      <c r="B54" s="39" t="s">
        <v>52</v>
      </c>
      <c r="C54" s="11">
        <v>0</v>
      </c>
      <c r="D54" s="40">
        <v>0</v>
      </c>
    </row>
    <row r="55" spans="2:7" x14ac:dyDescent="0.2">
      <c r="B55" s="39" t="s">
        <v>41</v>
      </c>
      <c r="C55" s="11">
        <v>0</v>
      </c>
      <c r="D55" s="40">
        <v>0</v>
      </c>
    </row>
    <row r="56" spans="2:7" x14ac:dyDescent="0.2">
      <c r="B56" s="39" t="s">
        <v>17</v>
      </c>
      <c r="C56" s="11">
        <v>0</v>
      </c>
      <c r="D56" s="40">
        <v>0</v>
      </c>
    </row>
    <row r="57" spans="2:7" x14ac:dyDescent="0.2">
      <c r="B57" s="55" t="s">
        <v>51</v>
      </c>
      <c r="C57" s="11">
        <v>0</v>
      </c>
      <c r="D57" s="40">
        <v>0</v>
      </c>
    </row>
    <row r="58" spans="2:7" ht="13.5" thickBot="1" x14ac:dyDescent="0.25">
      <c r="B58" s="45" t="s">
        <v>9</v>
      </c>
      <c r="C58" s="46">
        <f>SUBTOTAL(109,'Master Budget'!$C$52:$C$57)</f>
        <v>0</v>
      </c>
      <c r="D58" s="47">
        <f>SUM(D52:D57)</f>
        <v>0</v>
      </c>
    </row>
    <row r="63" spans="2:7" x14ac:dyDescent="0.2">
      <c r="B63" s="5"/>
    </row>
  </sheetData>
  <mergeCells count="5">
    <mergeCell ref="B3:H3"/>
    <mergeCell ref="B17:D17"/>
    <mergeCell ref="B27:D27"/>
    <mergeCell ref="B36:D36"/>
    <mergeCell ref="B2:D2"/>
  </mergeCells>
  <phoneticPr fontId="1" type="noConversion"/>
  <conditionalFormatting sqref="D5">
    <cfRule type="dataBar" priority="1">
      <dataBar>
        <cfvo type="num" val="0"/>
        <cfvo type="num" val="$C$5"/>
        <color theme="8"/>
      </dataBar>
    </cfRule>
  </conditionalFormatting>
  <pageMargins left="1" right="1" top="0.75" bottom="1" header="0.5" footer="0.5"/>
  <pageSetup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22"/>
  <sheetViews>
    <sheetView zoomScale="110" zoomScaleNormal="110" workbookViewId="0">
      <selection activeCell="D5" sqref="D5"/>
    </sheetView>
  </sheetViews>
  <sheetFormatPr defaultColWidth="8.85546875" defaultRowHeight="12.75" x14ac:dyDescent="0.2"/>
  <cols>
    <col min="1" max="1" width="2.85546875" style="10" customWidth="1"/>
    <col min="2" max="2" width="14.5703125" style="10" customWidth="1"/>
    <col min="3" max="3" width="24.28515625" style="10" customWidth="1"/>
    <col min="4" max="4" width="14.7109375" style="10" customWidth="1"/>
    <col min="5" max="16384" width="8.85546875" style="10"/>
  </cols>
  <sheetData>
    <row r="2" spans="2:8" ht="47.25" customHeight="1" x14ac:dyDescent="0.3">
      <c r="B2" s="62" t="s">
        <v>18</v>
      </c>
      <c r="C2" s="62"/>
      <c r="D2" s="62"/>
      <c r="E2" s="31"/>
    </row>
    <row r="3" spans="2:8" ht="13.5" customHeight="1" x14ac:dyDescent="0.3">
      <c r="B3" s="62"/>
      <c r="C3" s="62"/>
      <c r="D3" s="62"/>
      <c r="E3" s="31"/>
    </row>
    <row r="4" spans="2:8" x14ac:dyDescent="0.2">
      <c r="B4" s="18" t="s">
        <v>19</v>
      </c>
      <c r="C4" s="29" t="s">
        <v>31</v>
      </c>
      <c r="D4" s="29" t="s">
        <v>20</v>
      </c>
      <c r="H4" s="30" t="s">
        <v>34</v>
      </c>
    </row>
    <row r="5" spans="2:8" x14ac:dyDescent="0.2">
      <c r="B5" s="26"/>
      <c r="C5" s="14"/>
      <c r="D5" s="14">
        <v>0</v>
      </c>
      <c r="H5" s="30" t="s">
        <v>35</v>
      </c>
    </row>
    <row r="6" spans="2:8" x14ac:dyDescent="0.2">
      <c r="B6" s="27"/>
      <c r="C6" s="15"/>
      <c r="D6" s="15">
        <v>0</v>
      </c>
      <c r="H6" s="30" t="s">
        <v>36</v>
      </c>
    </row>
    <row r="7" spans="2:8" x14ac:dyDescent="0.2">
      <c r="B7" s="28"/>
      <c r="C7" s="13"/>
      <c r="D7" s="13">
        <v>0</v>
      </c>
      <c r="H7" s="30" t="s">
        <v>16</v>
      </c>
    </row>
    <row r="8" spans="2:8" x14ac:dyDescent="0.2">
      <c r="B8" s="28"/>
      <c r="C8" s="15"/>
      <c r="D8" s="15">
        <v>0</v>
      </c>
      <c r="H8" s="30" t="s">
        <v>37</v>
      </c>
    </row>
    <row r="9" spans="2:8" x14ac:dyDescent="0.2">
      <c r="B9" s="28"/>
      <c r="C9" s="13"/>
      <c r="D9" s="13">
        <v>0</v>
      </c>
    </row>
    <row r="10" spans="2:8" x14ac:dyDescent="0.2">
      <c r="B10" s="27"/>
      <c r="C10" s="15"/>
      <c r="D10" s="15">
        <v>0</v>
      </c>
    </row>
    <row r="11" spans="2:8" x14ac:dyDescent="0.2">
      <c r="B11" s="28"/>
      <c r="C11" s="13"/>
      <c r="D11" s="13">
        <v>0</v>
      </c>
    </row>
    <row r="12" spans="2:8" x14ac:dyDescent="0.2">
      <c r="B12" s="27"/>
      <c r="C12" s="15"/>
      <c r="D12" s="15">
        <v>0</v>
      </c>
    </row>
    <row r="13" spans="2:8" x14ac:dyDescent="0.2">
      <c r="B13" s="28"/>
      <c r="C13" s="13"/>
      <c r="D13" s="13">
        <v>0</v>
      </c>
    </row>
    <row r="14" spans="2:8" x14ac:dyDescent="0.2">
      <c r="B14" s="27"/>
      <c r="C14" s="15"/>
      <c r="D14" s="15">
        <v>0</v>
      </c>
    </row>
    <row r="15" spans="2:8" x14ac:dyDescent="0.2">
      <c r="B15" s="27"/>
      <c r="C15" s="15"/>
      <c r="D15" s="15">
        <v>0</v>
      </c>
    </row>
    <row r="16" spans="2:8" x14ac:dyDescent="0.2">
      <c r="B16" s="27"/>
      <c r="C16" s="15"/>
      <c r="D16" s="15">
        <v>0</v>
      </c>
    </row>
    <row r="17" spans="2:4" x14ac:dyDescent="0.2">
      <c r="B17" s="27"/>
      <c r="C17" s="15"/>
      <c r="D17" s="15">
        <v>0</v>
      </c>
    </row>
    <row r="18" spans="2:4" x14ac:dyDescent="0.2">
      <c r="B18" s="28"/>
      <c r="C18" s="13"/>
      <c r="D18" s="13">
        <v>0</v>
      </c>
    </row>
    <row r="19" spans="2:4" x14ac:dyDescent="0.2">
      <c r="B19" s="27"/>
      <c r="C19" s="15"/>
      <c r="D19" s="15">
        <v>0</v>
      </c>
    </row>
    <row r="20" spans="2:4" x14ac:dyDescent="0.2">
      <c r="B20" s="28"/>
      <c r="C20" s="13"/>
      <c r="D20" s="13">
        <v>0</v>
      </c>
    </row>
    <row r="21" spans="2:4" x14ac:dyDescent="0.2">
      <c r="B21" s="27"/>
      <c r="C21" s="15"/>
      <c r="D21" s="15">
        <v>0</v>
      </c>
    </row>
    <row r="22" spans="2:4" x14ac:dyDescent="0.2">
      <c r="B22" s="16" t="s">
        <v>9</v>
      </c>
      <c r="C22" s="17"/>
      <c r="D22" s="17">
        <f>SUM(D5:D21)</f>
        <v>0</v>
      </c>
    </row>
  </sheetData>
  <mergeCells count="1">
    <mergeCell ref="B2:D3"/>
  </mergeCells>
  <dataValidations count="1">
    <dataValidation type="list" allowBlank="1" showInputMessage="1" showErrorMessage="1" sqref="C5:C21">
      <formula1>$H$4:$H$8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CB44023-319B-4488-93C2-D3B65ADD7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How-To</vt:lpstr>
      <vt:lpstr>Master Budget</vt:lpstr>
      <vt:lpstr>Social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subject/>
  <dc:creator/>
  <cp:keywords/>
  <dc:description/>
  <cp:lastModifiedBy/>
  <cp:revision/>
  <dcterms:created xsi:type="dcterms:W3CDTF">2016-08-28T22:28:03Z</dcterms:created>
  <dcterms:modified xsi:type="dcterms:W3CDTF">2017-11-07T18:52:52Z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TC101940649990</vt:lpwstr>
  </property>
</Properties>
</file>