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F\FIN\FIN-Shares\TECH\Web Editing\Web Files\forms\"/>
    </mc:Choice>
  </mc:AlternateContent>
  <xr:revisionPtr revIDLastSave="0" documentId="13_ncr:1_{774885ED-7B42-4A47-89D9-165B05C4F8A0}" xr6:coauthVersionLast="47" xr6:coauthVersionMax="47" xr10:uidLastSave="{00000000-0000-0000-0000-000000000000}"/>
  <bookViews>
    <workbookView xWindow="28680" yWindow="2925" windowWidth="29040" windowHeight="15840" xr2:uid="{00000000-000D-0000-FFFF-FFFF00000000}"/>
  </bookViews>
  <sheets>
    <sheet name="Sheet1" sheetId="1" r:id="rId1"/>
  </sheets>
  <definedNames>
    <definedName name="bankcode">Sheet1!$X$2:$X$9</definedName>
    <definedName name="choose">Sheet1!$Z$3:$Z$4</definedName>
    <definedName name="_xlnm.Print_Area" localSheetId="0">Sheet1!$A$1:$N$45</definedName>
    <definedName name="table">Sheet1!$Q$3:$R$23</definedName>
    <definedName name="table_accts">Sheet1!$Q$3:$Q$22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9" i="1" l="1"/>
  <c r="P28" i="1"/>
  <c r="P27" i="1"/>
  <c r="P26" i="1"/>
  <c r="P25" i="1"/>
  <c r="P24" i="1"/>
  <c r="P23" i="1"/>
  <c r="P22" i="1"/>
  <c r="O23" i="1" l="1"/>
  <c r="O24" i="1"/>
  <c r="O25" i="1"/>
  <c r="O26" i="1"/>
  <c r="O27" i="1"/>
  <c r="O28" i="1"/>
  <c r="O29" i="1"/>
  <c r="O22" i="1"/>
  <c r="I10" i="1" l="1"/>
  <c r="C10" i="1" l="1"/>
  <c r="C11" i="1"/>
  <c r="K30" i="1"/>
  <c r="D10" i="1" s="1"/>
  <c r="C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lrm</author>
  </authors>
  <commentList>
    <comment ref="C10" authorId="0" shapeId="0" xr:uid="{00000000-0006-0000-0000-000001000000}">
      <text>
        <r>
          <rPr>
            <sz val="8"/>
            <color indexed="81"/>
            <rFont val="Calibri"/>
            <family val="2"/>
          </rPr>
          <t>'D' indicates a debit line was entered below</t>
        </r>
      </text>
    </comment>
  </commentList>
</comments>
</file>

<file path=xl/sharedStrings.xml><?xml version="1.0" encoding="utf-8"?>
<sst xmlns="http://schemas.openxmlformats.org/spreadsheetml/2006/main" count="66" uniqueCount="54">
  <si>
    <t>DC#</t>
  </si>
  <si>
    <t>DEP DATE</t>
  </si>
  <si>
    <t>BANK SETID</t>
  </si>
  <si>
    <t>BANK CODE</t>
  </si>
  <si>
    <t>BANK ACCT</t>
  </si>
  <si>
    <t>AMOUNT</t>
  </si>
  <si>
    <t>LINE COUNT</t>
  </si>
  <si>
    <t>EXPLANATION</t>
  </si>
  <si>
    <t>DEPT ID</t>
  </si>
  <si>
    <t>ACCOUNT</t>
  </si>
  <si>
    <t>PREPARED BY</t>
  </si>
  <si>
    <t>DATE</t>
  </si>
  <si>
    <t>PHONE/E-MAIL</t>
  </si>
  <si>
    <t>MSC</t>
  </si>
  <si>
    <t>DESCRIPTION OF FUNDS</t>
  </si>
  <si>
    <t>D/C</t>
  </si>
  <si>
    <t>JAMES MADISON UNIVERSITY</t>
  </si>
  <si>
    <t>FINANCIAL INFORMATION SYSTEMS</t>
  </si>
  <si>
    <t>TOTAL</t>
  </si>
  <si>
    <t>EXP CREDIT VOUCHER</t>
  </si>
  <si>
    <t>STAMP</t>
  </si>
  <si>
    <t>RECEIPT #</t>
  </si>
  <si>
    <t>DATE REC'D</t>
  </si>
  <si>
    <t>REC'D BY</t>
  </si>
  <si>
    <t>DATE KEYED</t>
  </si>
  <si>
    <t>INITIALS</t>
  </si>
  <si>
    <t>DEPOSIT ID</t>
  </si>
  <si>
    <t>JMDSN</t>
  </si>
  <si>
    <t>bank codes</t>
  </si>
  <si>
    <t>BBT 3</t>
  </si>
  <si>
    <t>D</t>
  </si>
  <si>
    <t>C</t>
  </si>
  <si>
    <t>Acct</t>
  </si>
  <si>
    <t>Code</t>
  </si>
  <si>
    <t>RECEIVED</t>
  </si>
  <si>
    <t>ACCOUNT/WIRE TRANSFER</t>
  </si>
  <si>
    <t>000003</t>
  </si>
  <si>
    <t>DEPOSIT TRANSMITTAL FORM for Electronic Payments</t>
  </si>
  <si>
    <t>[NOTE THIS FORM FOR ELECTRONIC DEPOSITS ONLY - NO CASH, CHECK OR PAYMENT CARD DEPOSITS TO BE RECORDED ON THIS FORM]</t>
  </si>
  <si>
    <t>Financial Reporting Use</t>
  </si>
  <si>
    <t>Cashiers Office Use</t>
  </si>
  <si>
    <t>BB&amp;T</t>
  </si>
  <si>
    <t>(if applicable)</t>
  </si>
  <si>
    <t>Send completed form to the University Business Office, MSC 3516</t>
  </si>
  <si>
    <t>BCOM</t>
  </si>
  <si>
    <t>BDEP</t>
  </si>
  <si>
    <t>BFED</t>
  </si>
  <si>
    <t>BPAY</t>
  </si>
  <si>
    <t>BPRK</t>
  </si>
  <si>
    <t>BSCN</t>
  </si>
  <si>
    <t>BSRT</t>
  </si>
  <si>
    <t>BOA</t>
  </si>
  <si>
    <t>BSUP</t>
  </si>
  <si>
    <t>Last Revised:  2/8/2022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</si>
</sst>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sz val="8"/>
      <color indexed="8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Border="1" applyAlignment="1"/>
    <xf numFmtId="0" fontId="0" fillId="0" borderId="5" xfId="0" applyBorder="1" applyAlignment="1"/>
    <xf numFmtId="0" fontId="4" fillId="0" borderId="0" xfId="0" applyFont="1"/>
    <xf numFmtId="0" fontId="0" fillId="0" borderId="0" xfId="0"/>
    <xf numFmtId="0" fontId="6" fillId="0" borderId="0" xfId="0" applyFont="1"/>
    <xf numFmtId="0" fontId="1" fillId="0" borderId="0" xfId="0" applyFont="1"/>
    <xf numFmtId="0" fontId="0" fillId="0" borderId="0" xfId="0"/>
    <xf numFmtId="0" fontId="0" fillId="0" borderId="1" xfId="0" applyBorder="1"/>
    <xf numFmtId="0" fontId="0" fillId="0" borderId="0" xfId="0"/>
    <xf numFmtId="0" fontId="2" fillId="0" borderId="0" xfId="0" applyFont="1" applyBorder="1" applyAlignment="1"/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Font="1" applyFill="1"/>
    <xf numFmtId="0" fontId="0" fillId="0" borderId="0" xfId="0" applyProtection="1"/>
    <xf numFmtId="0" fontId="0" fillId="0" borderId="1" xfId="0" applyBorder="1"/>
    <xf numFmtId="49" fontId="1" fillId="0" borderId="0" xfId="0" applyNumberFormat="1" applyFont="1" applyBorder="1"/>
    <xf numFmtId="0" fontId="0" fillId="0" borderId="0" xfId="0" applyBorder="1"/>
    <xf numFmtId="0" fontId="2" fillId="0" borderId="0" xfId="0" applyFont="1" applyFill="1" applyBorder="1" applyAlignment="1" applyProtection="1"/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14" fontId="11" fillId="0" borderId="0" xfId="0" applyNumberFormat="1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 applyFill="1" applyAlignment="1" applyProtection="1">
      <alignment horizontal="left"/>
    </xf>
    <xf numFmtId="0" fontId="3" fillId="0" borderId="1" xfId="0" applyFont="1" applyBorder="1" applyAlignment="1" applyProtection="1">
      <alignment horizontal="center"/>
      <protection locked="0"/>
    </xf>
    <xf numFmtId="0" fontId="12" fillId="0" borderId="0" xfId="0" applyFont="1" applyFill="1" applyProtection="1"/>
    <xf numFmtId="0" fontId="7" fillId="5" borderId="0" xfId="0" applyFont="1" applyFill="1" applyAlignment="1" applyProtection="1">
      <alignment horizontal="center"/>
    </xf>
    <xf numFmtId="49" fontId="1" fillId="0" borderId="1" xfId="0" quotePrefix="1" applyNumberFormat="1" applyFont="1" applyBorder="1"/>
    <xf numFmtId="0" fontId="2" fillId="0" borderId="1" xfId="0" applyFont="1" applyBorder="1"/>
    <xf numFmtId="0" fontId="0" fillId="0" borderId="1" xfId="0" applyBorder="1"/>
    <xf numFmtId="0" fontId="0" fillId="0" borderId="0" xfId="0"/>
    <xf numFmtId="0" fontId="2" fillId="0" borderId="0" xfId="0" applyFont="1" applyFill="1" applyBorder="1"/>
    <xf numFmtId="0" fontId="0" fillId="0" borderId="0" xfId="0"/>
    <xf numFmtId="0" fontId="0" fillId="0" borderId="0" xfId="0" applyBorder="1" applyAlignment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left"/>
    </xf>
    <xf numFmtId="0" fontId="12" fillId="0" borderId="0" xfId="0" applyFont="1" applyProtection="1"/>
    <xf numFmtId="0" fontId="17" fillId="0" borderId="0" xfId="0" applyFont="1" applyAlignment="1" applyProtection="1">
      <alignment horizontal="left"/>
    </xf>
    <xf numFmtId="0" fontId="16" fillId="0" borderId="0" xfId="0" applyFont="1" applyBorder="1" applyAlignment="1" applyProtection="1">
      <alignment horizontal="center"/>
    </xf>
    <xf numFmtId="14" fontId="16" fillId="0" borderId="0" xfId="0" applyNumberFormat="1" applyFont="1" applyBorder="1" applyAlignment="1" applyProtection="1">
      <alignment horizontal="center"/>
    </xf>
    <xf numFmtId="0" fontId="12" fillId="0" borderId="0" xfId="0" applyFont="1" applyBorder="1" applyAlignment="1" applyProtection="1">
      <alignment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/>
    <xf numFmtId="0" fontId="17" fillId="0" borderId="0" xfId="0" applyFont="1" applyBorder="1" applyAlignment="1" applyProtection="1">
      <alignment horizontal="left"/>
    </xf>
    <xf numFmtId="0" fontId="16" fillId="0" borderId="0" xfId="0" applyFont="1" applyBorder="1" applyAlignment="1" applyProtection="1"/>
    <xf numFmtId="0" fontId="12" fillId="0" borderId="0" xfId="0" applyFont="1" applyBorder="1" applyAlignment="1" applyProtection="1">
      <alignment horizontal="center" vertical="top" wrapText="1"/>
    </xf>
    <xf numFmtId="0" fontId="15" fillId="0" borderId="0" xfId="0" applyFont="1" applyFill="1" applyAlignment="1" applyProtection="1">
      <alignment horizontal="center"/>
    </xf>
    <xf numFmtId="0" fontId="17" fillId="0" borderId="0" xfId="0" applyFont="1" applyFill="1" applyAlignment="1" applyProtection="1">
      <alignment horizontal="left"/>
    </xf>
    <xf numFmtId="0" fontId="12" fillId="0" borderId="0" xfId="0" applyFont="1" applyAlignment="1" applyProtection="1">
      <alignment horizontal="center"/>
    </xf>
    <xf numFmtId="0" fontId="12" fillId="0" borderId="0" xfId="0" applyFont="1" applyAlignment="1" applyProtection="1"/>
    <xf numFmtId="0" fontId="14" fillId="2" borderId="0" xfId="0" applyFont="1" applyFill="1" applyAlignment="1">
      <alignment horizontal="center" vertical="center" wrapText="1"/>
    </xf>
    <xf numFmtId="0" fontId="2" fillId="0" borderId="1" xfId="0" applyFont="1" applyFill="1" applyBorder="1"/>
    <xf numFmtId="0" fontId="13" fillId="6" borderId="1" xfId="0" applyFont="1" applyFill="1" applyBorder="1" applyAlignment="1">
      <alignment horizontal="left"/>
    </xf>
    <xf numFmtId="0" fontId="0" fillId="0" borderId="1" xfId="0" applyBorder="1" applyAlignment="1"/>
    <xf numFmtId="49" fontId="3" fillId="0" borderId="2" xfId="0" applyNumberFormat="1" applyFont="1" applyBorder="1" applyAlignment="1" applyProtection="1">
      <alignment horizontal="center"/>
      <protection locked="0"/>
    </xf>
    <xf numFmtId="49" fontId="3" fillId="0" borderId="3" xfId="0" applyNumberFormat="1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0" fontId="1" fillId="4" borderId="1" xfId="0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Protection="1">
      <protection locked="0"/>
    </xf>
    <xf numFmtId="0" fontId="2" fillId="0" borderId="8" xfId="0" applyFont="1" applyBorder="1" applyAlignment="1"/>
    <xf numFmtId="0" fontId="3" fillId="0" borderId="1" xfId="0" applyFont="1" applyBorder="1" applyAlignment="1" applyProtection="1">
      <alignment horizontal="center"/>
    </xf>
    <xf numFmtId="0" fontId="2" fillId="4" borderId="1" xfId="0" applyFont="1" applyFill="1" applyBorder="1"/>
    <xf numFmtId="0" fontId="3" fillId="0" borderId="1" xfId="0" applyFont="1" applyBorder="1" applyAlignment="1"/>
    <xf numFmtId="0" fontId="5" fillId="0" borderId="1" xfId="0" applyFont="1" applyBorder="1" applyAlignment="1"/>
    <xf numFmtId="0" fontId="3" fillId="0" borderId="1" xfId="0" applyFont="1" applyBorder="1" applyAlignment="1">
      <alignment horizontal="center"/>
    </xf>
    <xf numFmtId="0" fontId="2" fillId="0" borderId="0" xfId="0" applyFont="1" applyFill="1" applyBorder="1"/>
    <xf numFmtId="0" fontId="3" fillId="4" borderId="1" xfId="0" applyFont="1" applyFill="1" applyBorder="1" applyAlignment="1"/>
    <xf numFmtId="0" fontId="3" fillId="4" borderId="2" xfId="0" applyFont="1" applyFill="1" applyBorder="1" applyAlignment="1"/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5" xfId="0" applyBorder="1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horizontal="center" vertical="top" wrapText="1"/>
      <protection locked="0"/>
    </xf>
    <xf numFmtId="0" fontId="0" fillId="0" borderId="12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horizontal="center" vertical="top" wrapText="1"/>
      <protection locked="0"/>
    </xf>
    <xf numFmtId="0" fontId="3" fillId="0" borderId="0" xfId="0" applyFont="1" applyBorder="1"/>
    <xf numFmtId="0" fontId="3" fillId="0" borderId="1" xfId="0" applyFont="1" applyBorder="1"/>
    <xf numFmtId="4" fontId="3" fillId="0" borderId="0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0" xfId="0"/>
    <xf numFmtId="4" fontId="3" fillId="0" borderId="1" xfId="0" applyNumberFormat="1" applyFont="1" applyBorder="1" applyProtection="1">
      <protection locked="0"/>
    </xf>
    <xf numFmtId="4" fontId="2" fillId="0" borderId="1" xfId="0" applyNumberFormat="1" applyFont="1" applyBorder="1" applyAlignme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" fontId="3" fillId="0" borderId="1" xfId="0" quotePrefix="1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/>
    <xf numFmtId="0" fontId="1" fillId="2" borderId="0" xfId="0" applyFont="1" applyFill="1" applyAlignment="1">
      <alignment horizontal="center"/>
    </xf>
    <xf numFmtId="0" fontId="1" fillId="4" borderId="1" xfId="0" applyFont="1" applyFill="1" applyBorder="1" applyAlignment="1">
      <alignment horizontal="left"/>
    </xf>
    <xf numFmtId="0" fontId="2" fillId="0" borderId="1" xfId="0" applyFont="1" applyBorder="1"/>
    <xf numFmtId="0" fontId="3" fillId="0" borderId="1" xfId="0" applyFont="1" applyBorder="1" applyAlignment="1" applyProtection="1">
      <alignment horizontal="center"/>
      <protection locked="0"/>
    </xf>
    <xf numFmtId="4" fontId="3" fillId="0" borderId="2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9" fillId="0" borderId="0" xfId="0" applyFont="1" applyFill="1" applyBorder="1" applyAlignment="1" applyProtection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" fillId="0" borderId="0" xfId="0" applyFont="1" applyFill="1" applyBorder="1" applyAlignment="1" applyProtection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0" borderId="2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2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14" fontId="3" fillId="0" borderId="2" xfId="0" applyNumberFormat="1" applyFont="1" applyBorder="1" applyAlignment="1" applyProtection="1">
      <alignment horizontal="center"/>
      <protection locked="0"/>
    </xf>
    <xf numFmtId="14" fontId="3" fillId="0" borderId="10" xfId="0" applyNumberFormat="1" applyFont="1" applyBorder="1" applyAlignment="1" applyProtection="1">
      <alignment horizontal="center"/>
      <protection locked="0"/>
    </xf>
    <xf numFmtId="14" fontId="3" fillId="0" borderId="3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5" tint="-0.499984740745262"/>
      </font>
      <fill>
        <patternFill>
          <bgColor theme="5"/>
        </patternFill>
      </fill>
    </dxf>
    <dxf>
      <font>
        <b/>
        <i val="0"/>
        <color auto="1"/>
      </font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365125</xdr:colOff>
      <xdr:row>12</xdr:row>
      <xdr:rowOff>79375</xdr:rowOff>
    </xdr:from>
    <xdr:to>
      <xdr:col>25</xdr:col>
      <xdr:colOff>95250</xdr:colOff>
      <xdr:row>25</xdr:row>
      <xdr:rowOff>230189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795000" y="2468563"/>
          <a:ext cx="2778125" cy="349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bank</a:t>
          </a:r>
          <a:r>
            <a:rPr lang="en-US" sz="1100" baseline="0"/>
            <a:t> codes (col x) are still being used for C8 validation.  Make sure that codes in col R match codes in X.</a:t>
          </a:r>
        </a:p>
        <a:p>
          <a:endParaRPr lang="en-US" sz="1100"/>
        </a:p>
        <a:p>
          <a:r>
            <a:rPr lang="en-US" sz="1100"/>
            <a:t>Bank Accts</a:t>
          </a:r>
          <a:r>
            <a:rPr lang="en-US" sz="1100" baseline="0"/>
            <a:t> must be in alpha order. List code next to it.  </a:t>
          </a:r>
        </a:p>
        <a:p>
          <a:endParaRPr lang="en-US" sz="1100" baseline="0"/>
        </a:p>
        <a:p>
          <a:r>
            <a:rPr lang="en-US" sz="1100"/>
            <a:t>Named</a:t>
          </a:r>
          <a:r>
            <a:rPr lang="en-US" sz="1100" baseline="0"/>
            <a:t> region </a:t>
          </a:r>
          <a:r>
            <a:rPr lang="en-US" sz="1100"/>
            <a:t>"table" currently goes to row 25.</a:t>
          </a:r>
        </a:p>
        <a:p>
          <a:endParaRPr lang="en-US" sz="1100"/>
        </a:p>
        <a:p>
          <a:r>
            <a:rPr lang="en-US" sz="1100"/>
            <a:t>There are formulas</a:t>
          </a:r>
          <a:r>
            <a:rPr lang="en-US" sz="1100" baseline="0"/>
            <a:t> in O22:P29 that control the conditional formatting in A22:A29 (text color is white to hide them).  The formulas are inentionally backwards (false is a good result).  That way the conditional format looks for true.</a:t>
          </a:r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14</xdr:row>
          <xdr:rowOff>68580</xdr:rowOff>
        </xdr:from>
        <xdr:to>
          <xdr:col>6</xdr:col>
          <xdr:colOff>367665</xdr:colOff>
          <xdr:row>16</xdr:row>
          <xdr:rowOff>19050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F45"/>
  <sheetViews>
    <sheetView showGridLines="0" tabSelected="1" zoomScale="120" zoomScaleNormal="120" workbookViewId="0">
      <selection activeCell="C5" sqref="C5:F5"/>
    </sheetView>
  </sheetViews>
  <sheetFormatPr defaultColWidth="20.6640625" defaultRowHeight="15.6" x14ac:dyDescent="0.3"/>
  <cols>
    <col min="1" max="1" width="6.6640625" customWidth="1"/>
    <col min="2" max="2" width="8" customWidth="1"/>
    <col min="3" max="3" width="10.5546875" customWidth="1"/>
    <col min="4" max="4" width="6.6640625" style="9" customWidth="1"/>
    <col min="5" max="5" width="5.109375" customWidth="1"/>
    <col min="6" max="6" width="7.88671875" customWidth="1"/>
    <col min="7" max="7" width="5.5546875" customWidth="1"/>
    <col min="8" max="8" width="17" customWidth="1"/>
    <col min="9" max="9" width="9.44140625" customWidth="1"/>
    <col min="10" max="10" width="8.6640625" customWidth="1"/>
    <col min="11" max="11" width="7.44140625" customWidth="1"/>
    <col min="12" max="12" width="5.5546875" style="7" customWidth="1"/>
    <col min="13" max="13" width="5.109375" customWidth="1"/>
    <col min="14" max="14" width="10.109375" customWidth="1"/>
    <col min="15" max="15" width="10.109375" style="39" hidden="1" customWidth="1"/>
    <col min="16" max="16" width="10.109375" style="40" hidden="1" customWidth="1"/>
    <col min="17" max="17" width="10.109375" style="22" hidden="1" customWidth="1"/>
    <col min="18" max="18" width="7.88671875" style="14" hidden="1" customWidth="1"/>
    <col min="19" max="19" width="3.44140625" style="14" hidden="1" customWidth="1"/>
    <col min="20" max="20" width="12" style="14" hidden="1" customWidth="1"/>
    <col min="21" max="21" width="8.109375" style="14" hidden="1" customWidth="1"/>
    <col min="22" max="22" width="6" style="14" hidden="1" customWidth="1"/>
    <col min="23" max="23" width="4.33203125" style="14" hidden="1" customWidth="1"/>
    <col min="24" max="24" width="12.88671875" style="14" hidden="1" customWidth="1"/>
    <col min="25" max="25" width="14.5546875" style="14" hidden="1" customWidth="1"/>
    <col min="26" max="26" width="20.6640625" style="14" hidden="1" customWidth="1"/>
    <col min="27" max="28" width="20.6640625" hidden="1" customWidth="1"/>
  </cols>
  <sheetData>
    <row r="1" spans="1:32" ht="18" customHeight="1" x14ac:dyDescent="0.35">
      <c r="A1" s="110" t="s">
        <v>16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2"/>
      <c r="O1" s="37"/>
      <c r="P1" s="38"/>
      <c r="Q1" s="21"/>
      <c r="X1" s="14" t="s">
        <v>28</v>
      </c>
    </row>
    <row r="2" spans="1:32" ht="15" customHeight="1" x14ac:dyDescent="0.35">
      <c r="A2" s="113" t="s">
        <v>17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5"/>
      <c r="O2" s="37"/>
      <c r="P2" s="38"/>
      <c r="Q2" s="21" t="s">
        <v>32</v>
      </c>
      <c r="R2" s="14" t="s">
        <v>33</v>
      </c>
    </row>
    <row r="3" spans="1:32" ht="15" customHeight="1" x14ac:dyDescent="0.35">
      <c r="A3" s="116" t="s">
        <v>37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8"/>
      <c r="O3" s="37"/>
      <c r="P3" s="38"/>
      <c r="R3" s="22"/>
      <c r="X3" s="14" t="s">
        <v>41</v>
      </c>
      <c r="Z3" s="14" t="s">
        <v>30</v>
      </c>
    </row>
    <row r="4" spans="1:32" x14ac:dyDescent="0.3">
      <c r="Q4" s="24" t="s">
        <v>29</v>
      </c>
      <c r="R4" s="24" t="s">
        <v>41</v>
      </c>
      <c r="X4" s="14" t="s">
        <v>51</v>
      </c>
      <c r="Z4" s="14" t="s">
        <v>31</v>
      </c>
    </row>
    <row r="5" spans="1:32" ht="17.100000000000001" customHeight="1" x14ac:dyDescent="0.35">
      <c r="A5" s="66" t="s">
        <v>0</v>
      </c>
      <c r="B5" s="67"/>
      <c r="C5" s="98"/>
      <c r="D5" s="98"/>
      <c r="E5" s="98"/>
      <c r="F5" s="98"/>
      <c r="H5" s="4"/>
      <c r="I5" s="122" t="s">
        <v>10</v>
      </c>
      <c r="J5" s="123"/>
      <c r="K5" s="124"/>
      <c r="L5" s="125"/>
      <c r="M5" s="125"/>
      <c r="N5" s="126"/>
      <c r="O5" s="41"/>
      <c r="Q5" s="22" t="s">
        <v>44</v>
      </c>
      <c r="R5" s="22" t="s">
        <v>51</v>
      </c>
    </row>
    <row r="6" spans="1:32" ht="17.100000000000001" customHeight="1" x14ac:dyDescent="0.35">
      <c r="A6" s="66" t="s">
        <v>1</v>
      </c>
      <c r="B6" s="67"/>
      <c r="C6" s="98"/>
      <c r="D6" s="98"/>
      <c r="E6" s="98"/>
      <c r="F6" s="98"/>
      <c r="H6" s="4"/>
      <c r="I6" s="122" t="s">
        <v>11</v>
      </c>
      <c r="J6" s="123"/>
      <c r="K6" s="127"/>
      <c r="L6" s="128"/>
      <c r="M6" s="128"/>
      <c r="N6" s="129"/>
      <c r="O6" s="42"/>
      <c r="Q6" s="22" t="s">
        <v>45</v>
      </c>
      <c r="R6" s="22" t="s">
        <v>51</v>
      </c>
    </row>
    <row r="7" spans="1:32" ht="17.100000000000001" customHeight="1" x14ac:dyDescent="0.35">
      <c r="A7" s="66" t="s">
        <v>2</v>
      </c>
      <c r="B7" s="67"/>
      <c r="C7" s="68" t="s">
        <v>27</v>
      </c>
      <c r="D7" s="68"/>
      <c r="E7" s="68"/>
      <c r="F7" s="68"/>
      <c r="H7" s="4"/>
      <c r="I7" s="122" t="s">
        <v>12</v>
      </c>
      <c r="J7" s="123"/>
      <c r="K7" s="124"/>
      <c r="L7" s="125"/>
      <c r="M7" s="125"/>
      <c r="N7" s="126"/>
      <c r="O7" s="41"/>
      <c r="Q7" s="22" t="s">
        <v>46</v>
      </c>
      <c r="R7" s="22" t="s">
        <v>51</v>
      </c>
    </row>
    <row r="8" spans="1:32" ht="17.100000000000001" customHeight="1" x14ac:dyDescent="0.35">
      <c r="A8" s="66" t="s">
        <v>3</v>
      </c>
      <c r="B8" s="67"/>
      <c r="C8" s="98"/>
      <c r="D8" s="98"/>
      <c r="E8" s="98"/>
      <c r="F8" s="98"/>
      <c r="H8" s="4"/>
      <c r="I8" s="122" t="s">
        <v>13</v>
      </c>
      <c r="J8" s="123"/>
      <c r="K8" s="124"/>
      <c r="L8" s="125"/>
      <c r="M8" s="125"/>
      <c r="N8" s="126"/>
      <c r="O8" s="41"/>
      <c r="Q8" s="23" t="s">
        <v>47</v>
      </c>
      <c r="R8" s="22" t="s">
        <v>51</v>
      </c>
    </row>
    <row r="9" spans="1:32" ht="17.100000000000001" customHeight="1" x14ac:dyDescent="0.35">
      <c r="A9" s="66" t="s">
        <v>4</v>
      </c>
      <c r="B9" s="67"/>
      <c r="C9" s="98"/>
      <c r="D9" s="98"/>
      <c r="E9" s="98"/>
      <c r="F9" s="98"/>
      <c r="Q9" s="23" t="s">
        <v>48</v>
      </c>
      <c r="R9" s="22" t="s">
        <v>51</v>
      </c>
    </row>
    <row r="10" spans="1:32" ht="17.100000000000001" customHeight="1" x14ac:dyDescent="0.35">
      <c r="A10" s="66" t="s">
        <v>5</v>
      </c>
      <c r="B10" s="67"/>
      <c r="C10" s="29" t="e">
        <f>VLOOKUP("d",N22:N29,1,FALSE)</f>
        <v>#N/A</v>
      </c>
      <c r="D10" s="99">
        <f>K30</f>
        <v>0</v>
      </c>
      <c r="E10" s="100"/>
      <c r="F10" s="101"/>
      <c r="G10" s="13"/>
      <c r="H10" s="13"/>
      <c r="I10" s="85" t="str">
        <f>IF(OR(C8="",C9=""),"ALERT: Please choose both Bank Code and Bank Acct",IF(VLOOKUP(C9,table,2,FALSE)=C8,"","ERROR: Bank Code and Bank Acct mismatch"))</f>
        <v>ALERT: Please choose both Bank Code and Bank Acct</v>
      </c>
      <c r="J10" s="85"/>
      <c r="K10" s="85"/>
      <c r="L10" s="85"/>
      <c r="M10" s="85"/>
      <c r="N10" s="85"/>
      <c r="Q10" s="23" t="s">
        <v>49</v>
      </c>
      <c r="R10" s="22" t="s">
        <v>51</v>
      </c>
    </row>
    <row r="11" spans="1:32" ht="17.100000000000001" customHeight="1" x14ac:dyDescent="0.35">
      <c r="A11" s="66" t="s">
        <v>6</v>
      </c>
      <c r="B11" s="67"/>
      <c r="C11" s="64">
        <f>COUNT(K22:M29)</f>
        <v>0</v>
      </c>
      <c r="D11" s="64"/>
      <c r="E11" s="64"/>
      <c r="F11" s="64"/>
      <c r="G11" s="13"/>
      <c r="H11" s="13"/>
      <c r="J11" s="13"/>
      <c r="Q11" s="23" t="s">
        <v>50</v>
      </c>
      <c r="R11" s="22" t="s">
        <v>51</v>
      </c>
      <c r="AC11" s="6"/>
      <c r="AF11" s="5"/>
    </row>
    <row r="12" spans="1:32" ht="10.5" customHeight="1" x14ac:dyDescent="0.3">
      <c r="Q12" s="22" t="s">
        <v>52</v>
      </c>
      <c r="R12" s="22" t="s">
        <v>51</v>
      </c>
    </row>
    <row r="13" spans="1:32" x14ac:dyDescent="0.3">
      <c r="A13" s="63" t="s">
        <v>7</v>
      </c>
      <c r="B13" s="63"/>
      <c r="C13" s="63"/>
      <c r="D13" s="10"/>
      <c r="R13" s="22"/>
    </row>
    <row r="14" spans="1:32" ht="76.5" customHeight="1" x14ac:dyDescent="0.3">
      <c r="A14" s="119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1"/>
      <c r="O14" s="43"/>
      <c r="P14" s="44"/>
      <c r="Q14" s="23"/>
      <c r="R14" s="22"/>
    </row>
    <row r="15" spans="1:32" ht="11.1" customHeight="1" x14ac:dyDescent="0.3">
      <c r="A15" s="1"/>
      <c r="B15" s="2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5"/>
      <c r="P15" s="46"/>
      <c r="Q15" s="23"/>
    </row>
    <row r="16" spans="1:32" ht="15" customHeight="1" x14ac:dyDescent="0.3">
      <c r="B16" s="65" t="s">
        <v>35</v>
      </c>
      <c r="C16" s="65"/>
      <c r="D16" s="65"/>
      <c r="E16" s="65"/>
      <c r="F16" s="30" t="s">
        <v>36</v>
      </c>
      <c r="G16" s="15"/>
      <c r="I16" s="102"/>
      <c r="J16" s="102"/>
      <c r="K16" s="102"/>
      <c r="L16" s="18"/>
      <c r="M16" s="14"/>
      <c r="N16" s="14"/>
      <c r="Q16" s="23"/>
      <c r="R16" s="22"/>
    </row>
    <row r="17" spans="1:18" ht="15" customHeight="1" x14ac:dyDescent="0.3">
      <c r="B17" s="69"/>
      <c r="C17" s="69"/>
      <c r="D17" s="69"/>
      <c r="E17" s="69"/>
      <c r="F17" s="16"/>
      <c r="G17" s="17"/>
      <c r="I17" s="109"/>
      <c r="J17" s="109"/>
      <c r="K17" s="109"/>
      <c r="L17" s="18"/>
      <c r="M17" s="14"/>
      <c r="N17" s="14"/>
      <c r="R17" s="22"/>
    </row>
    <row r="18" spans="1:18" ht="15" customHeight="1" x14ac:dyDescent="0.3">
      <c r="I18" s="14"/>
      <c r="J18" s="14"/>
      <c r="K18" s="14"/>
      <c r="L18" s="14"/>
      <c r="M18" s="14"/>
      <c r="N18" s="14"/>
      <c r="R18" s="22"/>
    </row>
    <row r="19" spans="1:18" ht="11.1" customHeight="1" x14ac:dyDescent="0.3">
      <c r="A19" s="20" t="s">
        <v>38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Q19" s="23"/>
      <c r="R19" s="22"/>
    </row>
    <row r="20" spans="1:18" ht="15" customHeight="1" x14ac:dyDescent="0.35">
      <c r="A20" s="68" t="s">
        <v>8</v>
      </c>
      <c r="B20" s="66"/>
      <c r="C20" s="88" t="s">
        <v>9</v>
      </c>
      <c r="D20" s="89"/>
      <c r="E20" s="106" t="s">
        <v>14</v>
      </c>
      <c r="F20" s="107"/>
      <c r="G20" s="107"/>
      <c r="H20" s="107"/>
      <c r="I20" s="107"/>
      <c r="J20" s="108"/>
      <c r="K20" s="68" t="s">
        <v>5</v>
      </c>
      <c r="L20" s="68"/>
      <c r="M20" s="66"/>
      <c r="N20" s="68" t="s">
        <v>15</v>
      </c>
      <c r="O20" s="41"/>
      <c r="P20" s="46"/>
      <c r="Q20" s="23"/>
    </row>
    <row r="21" spans="1:18" ht="15" customHeight="1" x14ac:dyDescent="0.35">
      <c r="A21" s="66"/>
      <c r="B21" s="66"/>
      <c r="C21" s="90"/>
      <c r="D21" s="91"/>
      <c r="E21" s="103" t="s">
        <v>34</v>
      </c>
      <c r="F21" s="104"/>
      <c r="G21" s="104"/>
      <c r="H21" s="104"/>
      <c r="I21" s="104"/>
      <c r="J21" s="105"/>
      <c r="K21" s="66"/>
      <c r="L21" s="66"/>
      <c r="M21" s="66"/>
      <c r="N21" s="66"/>
      <c r="O21" s="47"/>
      <c r="P21" s="46"/>
      <c r="Q21" s="23"/>
    </row>
    <row r="22" spans="1:18" ht="18.899999999999999" customHeight="1" x14ac:dyDescent="0.35">
      <c r="A22" s="59"/>
      <c r="B22" s="59"/>
      <c r="C22" s="57"/>
      <c r="D22" s="58"/>
      <c r="E22" s="62"/>
      <c r="F22" s="62"/>
      <c r="G22" s="62"/>
      <c r="H22" s="62"/>
      <c r="I22" s="62"/>
      <c r="J22" s="62"/>
      <c r="K22" s="86"/>
      <c r="L22" s="86"/>
      <c r="M22" s="86"/>
      <c r="N22" s="27"/>
      <c r="O22" s="28" t="b">
        <f>IF(AND($C$8="TV",AND(VALUE($A22)&lt;&gt;0,OR(VALUE($A22)&lt;100000,AND(800000&lt;=VALUE($A22), VALUE($A22)&lt;=899999)))),TRUE,FALSE)</f>
        <v>0</v>
      </c>
      <c r="P22" s="28" t="b">
        <f t="shared" ref="P22:P29" si="0">IF(AND(OR($C$8="BOA",$C$8="BB&amp;T",$C$8="BLRDG", $C$8="EPAY",$C$8="PMD"),OR(AND(100000&lt;=VALUE($A22), VALUE($A22)&lt;800000),VALUE($A22)&gt;=900000)),TRUE,FALSE)</f>
        <v>0</v>
      </c>
      <c r="Q22" s="23"/>
      <c r="R22" s="22"/>
    </row>
    <row r="23" spans="1:18" ht="18.899999999999999" customHeight="1" x14ac:dyDescent="0.35">
      <c r="A23" s="92"/>
      <c r="B23" s="59"/>
      <c r="C23" s="57"/>
      <c r="D23" s="58"/>
      <c r="E23" s="62"/>
      <c r="F23" s="62"/>
      <c r="G23" s="62"/>
      <c r="H23" s="62"/>
      <c r="I23" s="62"/>
      <c r="J23" s="62"/>
      <c r="K23" s="86"/>
      <c r="L23" s="86"/>
      <c r="M23" s="86"/>
      <c r="N23" s="27"/>
      <c r="O23" s="28" t="b">
        <f t="shared" ref="O23:O29" si="1">IF(AND($C$8="TV",AND(VALUE($A23)&lt;&gt;0,OR(VALUE($A23)&lt;100000,AND(800000&lt;=VALUE($A23), VALUE($A23)&lt;=899999)))),TRUE,FALSE)</f>
        <v>0</v>
      </c>
      <c r="P23" s="28" t="b">
        <f t="shared" si="0"/>
        <v>0</v>
      </c>
      <c r="Q23" s="23"/>
      <c r="R23" s="22"/>
    </row>
    <row r="24" spans="1:18" ht="18.899999999999999" customHeight="1" x14ac:dyDescent="0.35">
      <c r="A24" s="92"/>
      <c r="B24" s="59"/>
      <c r="C24" s="57"/>
      <c r="D24" s="58"/>
      <c r="E24" s="62"/>
      <c r="F24" s="62"/>
      <c r="G24" s="62"/>
      <c r="H24" s="62"/>
      <c r="I24" s="62"/>
      <c r="J24" s="62"/>
      <c r="K24" s="86"/>
      <c r="L24" s="86"/>
      <c r="M24" s="86"/>
      <c r="N24" s="27"/>
      <c r="O24" s="28" t="b">
        <f t="shared" si="1"/>
        <v>0</v>
      </c>
      <c r="P24" s="28" t="b">
        <f t="shared" si="0"/>
        <v>0</v>
      </c>
    </row>
    <row r="25" spans="1:18" ht="18.899999999999999" customHeight="1" x14ac:dyDescent="0.35">
      <c r="A25" s="59"/>
      <c r="B25" s="59"/>
      <c r="C25" s="57"/>
      <c r="D25" s="58"/>
      <c r="E25" s="62"/>
      <c r="F25" s="62"/>
      <c r="G25" s="62"/>
      <c r="H25" s="62"/>
      <c r="I25" s="62"/>
      <c r="J25" s="62"/>
      <c r="K25" s="86"/>
      <c r="L25" s="86"/>
      <c r="M25" s="86"/>
      <c r="N25" s="27"/>
      <c r="O25" s="28" t="b">
        <f t="shared" si="1"/>
        <v>0</v>
      </c>
      <c r="P25" s="28" t="b">
        <f t="shared" si="0"/>
        <v>0</v>
      </c>
    </row>
    <row r="26" spans="1:18" ht="18.899999999999999" customHeight="1" x14ac:dyDescent="0.35">
      <c r="A26" s="59"/>
      <c r="B26" s="59"/>
      <c r="C26" s="57"/>
      <c r="D26" s="58"/>
      <c r="E26" s="62"/>
      <c r="F26" s="62"/>
      <c r="G26" s="62"/>
      <c r="H26" s="62"/>
      <c r="I26" s="62"/>
      <c r="J26" s="62"/>
      <c r="K26" s="86"/>
      <c r="L26" s="86"/>
      <c r="M26" s="86"/>
      <c r="N26" s="27"/>
      <c r="O26" s="28" t="b">
        <f t="shared" si="1"/>
        <v>0</v>
      </c>
      <c r="P26" s="28" t="b">
        <f t="shared" si="0"/>
        <v>0</v>
      </c>
      <c r="Q26" s="23"/>
    </row>
    <row r="27" spans="1:18" ht="18.899999999999999" customHeight="1" x14ac:dyDescent="0.35">
      <c r="A27" s="59"/>
      <c r="B27" s="59"/>
      <c r="C27" s="57"/>
      <c r="D27" s="58"/>
      <c r="E27" s="62"/>
      <c r="F27" s="62"/>
      <c r="G27" s="62"/>
      <c r="H27" s="62"/>
      <c r="I27" s="62"/>
      <c r="J27" s="62"/>
      <c r="K27" s="86"/>
      <c r="L27" s="86"/>
      <c r="M27" s="86"/>
      <c r="N27" s="27"/>
      <c r="O27" s="28" t="b">
        <f t="shared" si="1"/>
        <v>0</v>
      </c>
      <c r="P27" s="28" t="b">
        <f t="shared" si="0"/>
        <v>0</v>
      </c>
      <c r="Q27" s="23"/>
    </row>
    <row r="28" spans="1:18" ht="18.899999999999999" customHeight="1" x14ac:dyDescent="0.35">
      <c r="A28" s="59"/>
      <c r="B28" s="59"/>
      <c r="C28" s="57"/>
      <c r="D28" s="58"/>
      <c r="E28" s="62"/>
      <c r="F28" s="62"/>
      <c r="G28" s="62"/>
      <c r="H28" s="62"/>
      <c r="I28" s="62"/>
      <c r="J28" s="62"/>
      <c r="K28" s="86"/>
      <c r="L28" s="86"/>
      <c r="M28" s="86"/>
      <c r="N28" s="27"/>
      <c r="O28" s="28" t="b">
        <f t="shared" si="1"/>
        <v>0</v>
      </c>
      <c r="P28" s="28" t="b">
        <f t="shared" si="0"/>
        <v>0</v>
      </c>
      <c r="Q28" s="23"/>
    </row>
    <row r="29" spans="1:18" ht="18.899999999999999" customHeight="1" x14ac:dyDescent="0.35">
      <c r="A29" s="59"/>
      <c r="B29" s="59"/>
      <c r="C29" s="57"/>
      <c r="D29" s="58"/>
      <c r="E29" s="62"/>
      <c r="F29" s="62"/>
      <c r="G29" s="62"/>
      <c r="H29" s="62"/>
      <c r="I29" s="62"/>
      <c r="J29" s="62"/>
      <c r="K29" s="86"/>
      <c r="L29" s="86"/>
      <c r="M29" s="86"/>
      <c r="N29" s="27"/>
      <c r="O29" s="28" t="b">
        <f t="shared" si="1"/>
        <v>0</v>
      </c>
      <c r="P29" s="28" t="b">
        <f t="shared" si="0"/>
        <v>0</v>
      </c>
      <c r="Q29" s="23"/>
    </row>
    <row r="30" spans="1:18" ht="17.100000000000001" customHeight="1" x14ac:dyDescent="0.3">
      <c r="A30" s="85"/>
      <c r="B30" s="85"/>
      <c r="C30" s="85"/>
      <c r="E30" s="61" t="s">
        <v>18</v>
      </c>
      <c r="F30" s="61"/>
      <c r="G30" s="61"/>
      <c r="H30" s="61"/>
      <c r="I30" s="61"/>
      <c r="J30" s="61"/>
      <c r="K30" s="87">
        <f>SUM(K22:M29)</f>
        <v>0</v>
      </c>
      <c r="L30" s="87"/>
      <c r="M30" s="87"/>
    </row>
    <row r="31" spans="1:18" ht="14.1" customHeight="1" x14ac:dyDescent="0.3"/>
    <row r="32" spans="1:18" ht="15.6" customHeight="1" x14ac:dyDescent="0.35">
      <c r="A32" s="81"/>
      <c r="B32" s="81"/>
      <c r="C32" s="83"/>
      <c r="D32" s="83"/>
      <c r="F32" s="70" t="s">
        <v>19</v>
      </c>
      <c r="G32" s="70"/>
      <c r="H32" s="70"/>
      <c r="I32" s="71"/>
      <c r="J32" s="72"/>
      <c r="K32" s="73"/>
      <c r="L32" s="73"/>
      <c r="M32" s="73"/>
      <c r="N32" s="74"/>
      <c r="O32" s="48"/>
      <c r="P32" s="44"/>
      <c r="Q32" s="25"/>
    </row>
    <row r="33" spans="1:26" ht="15.6" customHeight="1" x14ac:dyDescent="0.35">
      <c r="A33" s="81"/>
      <c r="B33" s="81"/>
      <c r="C33" s="83"/>
      <c r="D33" s="83"/>
      <c r="J33" s="75"/>
      <c r="K33" s="76"/>
      <c r="L33" s="76"/>
      <c r="M33" s="76"/>
      <c r="N33" s="77"/>
      <c r="O33" s="48"/>
      <c r="P33" s="44"/>
      <c r="Q33" s="25"/>
    </row>
    <row r="34" spans="1:26" ht="15.6" customHeight="1" x14ac:dyDescent="0.35">
      <c r="A34" s="82" t="s">
        <v>18</v>
      </c>
      <c r="B34" s="82"/>
      <c r="C34" s="84">
        <f>K30</f>
        <v>0</v>
      </c>
      <c r="D34" s="84"/>
      <c r="J34" s="78"/>
      <c r="K34" s="79"/>
      <c r="L34" s="79"/>
      <c r="M34" s="79"/>
      <c r="N34" s="80"/>
      <c r="O34" s="48"/>
      <c r="P34" s="44"/>
      <c r="Q34" s="25"/>
    </row>
    <row r="35" spans="1:26" ht="14.1" customHeight="1" x14ac:dyDescent="0.3"/>
    <row r="36" spans="1:26" x14ac:dyDescent="0.3">
      <c r="A36" s="60" t="s">
        <v>40</v>
      </c>
      <c r="B36" s="60"/>
      <c r="C36" s="60"/>
      <c r="D36" s="11"/>
      <c r="E36" s="96" t="s">
        <v>39</v>
      </c>
      <c r="F36" s="96"/>
      <c r="G36" s="96"/>
      <c r="H36" s="96"/>
      <c r="J36" s="95" t="s">
        <v>20</v>
      </c>
      <c r="K36" s="95"/>
      <c r="L36" s="95"/>
      <c r="M36" s="95"/>
      <c r="N36" s="95"/>
      <c r="O36" s="49"/>
      <c r="P36" s="50"/>
      <c r="Q36" s="26"/>
    </row>
    <row r="37" spans="1:26" ht="16.5" customHeight="1" x14ac:dyDescent="0.3">
      <c r="A37" s="54" t="s">
        <v>21</v>
      </c>
      <c r="B37" s="54"/>
      <c r="C37" s="8"/>
      <c r="D37" s="12"/>
      <c r="E37" s="55" t="s">
        <v>42</v>
      </c>
      <c r="F37" s="55"/>
      <c r="G37" s="55"/>
      <c r="H37" s="55"/>
      <c r="J37" s="93"/>
      <c r="K37" s="93"/>
      <c r="L37" s="93"/>
      <c r="M37" s="93"/>
      <c r="N37" s="93"/>
      <c r="O37" s="51"/>
    </row>
    <row r="38" spans="1:26" ht="16.5" customHeight="1" x14ac:dyDescent="0.3">
      <c r="A38" s="54" t="s">
        <v>22</v>
      </c>
      <c r="B38" s="54"/>
      <c r="C38" s="8"/>
      <c r="D38" s="12"/>
      <c r="E38" s="97" t="s">
        <v>24</v>
      </c>
      <c r="F38" s="97"/>
      <c r="G38" s="56"/>
      <c r="H38" s="56"/>
      <c r="J38" s="93"/>
      <c r="K38" s="93"/>
      <c r="L38" s="93"/>
      <c r="M38" s="93"/>
      <c r="N38" s="93"/>
      <c r="O38" s="51"/>
    </row>
    <row r="39" spans="1:26" ht="16.5" customHeight="1" x14ac:dyDescent="0.3">
      <c r="A39" s="54" t="s">
        <v>23</v>
      </c>
      <c r="B39" s="54"/>
      <c r="C39" s="8"/>
      <c r="D39" s="12"/>
      <c r="E39" s="31" t="s">
        <v>25</v>
      </c>
      <c r="F39" s="31"/>
      <c r="G39" s="56"/>
      <c r="H39" s="56"/>
      <c r="J39" s="93"/>
      <c r="K39" s="93"/>
      <c r="L39" s="93"/>
      <c r="M39" s="93"/>
      <c r="N39" s="93"/>
      <c r="O39" s="51"/>
    </row>
    <row r="40" spans="1:26" s="33" customFormat="1" ht="16.5" customHeight="1" x14ac:dyDescent="0.3">
      <c r="A40" s="54" t="s">
        <v>26</v>
      </c>
      <c r="B40" s="54"/>
      <c r="C40" s="32"/>
      <c r="D40" s="12"/>
      <c r="E40" s="31" t="s">
        <v>26</v>
      </c>
      <c r="F40" s="31"/>
      <c r="G40" s="56"/>
      <c r="H40" s="56"/>
      <c r="J40" s="93"/>
      <c r="K40" s="93"/>
      <c r="L40" s="93"/>
      <c r="M40" s="93"/>
      <c r="N40" s="93"/>
      <c r="O40" s="51"/>
      <c r="P40" s="40"/>
      <c r="Q40" s="22"/>
      <c r="R40" s="14"/>
      <c r="S40" s="14"/>
      <c r="T40" s="14"/>
      <c r="U40" s="14"/>
      <c r="V40" s="14"/>
      <c r="W40" s="14"/>
      <c r="X40" s="14"/>
      <c r="Y40" s="14"/>
      <c r="Z40" s="14"/>
    </row>
    <row r="41" spans="1:26" s="35" customFormat="1" ht="16.5" customHeight="1" x14ac:dyDescent="0.3">
      <c r="A41" s="34"/>
      <c r="B41" s="34"/>
      <c r="C41" s="17"/>
      <c r="D41" s="12"/>
      <c r="E41" s="34"/>
      <c r="F41" s="34"/>
      <c r="G41" s="36"/>
      <c r="H41" s="36"/>
      <c r="J41" s="94"/>
      <c r="K41" s="94"/>
      <c r="L41" s="94"/>
      <c r="M41" s="94"/>
      <c r="N41" s="94"/>
      <c r="O41" s="51"/>
      <c r="P41" s="40"/>
      <c r="Q41" s="22"/>
      <c r="R41" s="14"/>
      <c r="S41" s="14"/>
      <c r="T41" s="14"/>
      <c r="U41" s="14"/>
      <c r="V41" s="14"/>
      <c r="W41" s="14"/>
      <c r="X41" s="14"/>
      <c r="Y41" s="14"/>
      <c r="Z41" s="14"/>
    </row>
    <row r="42" spans="1:26" s="35" customFormat="1" ht="16.5" customHeight="1" x14ac:dyDescent="0.3">
      <c r="A42" s="53" t="s">
        <v>43</v>
      </c>
      <c r="B42" s="53"/>
      <c r="C42" s="53"/>
      <c r="D42" s="53"/>
      <c r="E42" s="53"/>
      <c r="F42" s="53"/>
      <c r="G42" s="53"/>
      <c r="H42" s="53"/>
      <c r="O42" s="51"/>
      <c r="P42" s="40"/>
      <c r="Q42" s="22"/>
      <c r="R42" s="14"/>
      <c r="S42" s="14"/>
      <c r="T42" s="14"/>
      <c r="U42" s="14"/>
      <c r="V42" s="14"/>
      <c r="W42" s="14"/>
      <c r="X42" s="14"/>
      <c r="Y42" s="14"/>
      <c r="Z42" s="14"/>
    </row>
    <row r="43" spans="1:26" s="35" customFormat="1" ht="16.5" customHeight="1" x14ac:dyDescent="0.3">
      <c r="A43" s="53"/>
      <c r="B43" s="53"/>
      <c r="C43" s="53"/>
      <c r="D43" s="53"/>
      <c r="E43" s="53"/>
      <c r="F43" s="53"/>
      <c r="G43" s="53"/>
      <c r="H43" s="53"/>
      <c r="O43" s="51"/>
      <c r="P43" s="40"/>
      <c r="Q43" s="22"/>
      <c r="R43" s="14"/>
      <c r="S43" s="14"/>
      <c r="T43" s="14"/>
      <c r="U43" s="14"/>
      <c r="V43" s="14"/>
      <c r="W43" s="14"/>
      <c r="X43" s="14"/>
      <c r="Y43" s="14"/>
      <c r="Z43" s="14"/>
    </row>
    <row r="44" spans="1:26" s="35" customFormat="1" ht="16.5" customHeight="1" x14ac:dyDescent="0.3">
      <c r="A44" s="34"/>
      <c r="B44" s="34"/>
      <c r="C44" s="17"/>
      <c r="D44" s="12"/>
      <c r="E44" s="34"/>
      <c r="F44" s="34"/>
      <c r="G44" s="36"/>
      <c r="H44" s="36"/>
      <c r="O44" s="51"/>
      <c r="P44" s="40"/>
      <c r="Q44" s="22"/>
      <c r="R44" s="14"/>
      <c r="S44" s="14"/>
      <c r="T44" s="14"/>
      <c r="U44" s="14"/>
      <c r="V44" s="14"/>
      <c r="W44" s="14"/>
      <c r="X44" s="14"/>
      <c r="Y44" s="14"/>
      <c r="Z44" s="14"/>
    </row>
    <row r="45" spans="1:26" s="35" customFormat="1" ht="13.5" customHeight="1" x14ac:dyDescent="0.3">
      <c r="A45" s="3" t="s">
        <v>53</v>
      </c>
      <c r="O45" s="52"/>
      <c r="P45" s="40"/>
      <c r="Q45" s="22"/>
      <c r="R45" s="14"/>
      <c r="S45" s="14"/>
      <c r="T45" s="14"/>
      <c r="U45" s="14"/>
      <c r="V45" s="14"/>
      <c r="W45" s="14"/>
      <c r="X45" s="14"/>
      <c r="Y45" s="14"/>
      <c r="Z45" s="14"/>
    </row>
  </sheetData>
  <sheetProtection algorithmName="SHA-512" hashValue="Z+7B7dJIu3G8QJ9rsRKQpRm/cVSHyPHVVpVqympk+FDBZYcJJwsclDOmR1RjOoLLZjESkmrtgKhxdgM1653OdQ==" saltValue="idwbj+NMepPmztZHNqTexg==" spinCount="100000" sheet="1" selectLockedCells="1"/>
  <sortState xmlns:xlrd2="http://schemas.microsoft.com/office/spreadsheetml/2017/richdata2" ref="Q3:R14">
    <sortCondition ref="Q4"/>
  </sortState>
  <mergeCells count="95">
    <mergeCell ref="A1:N1"/>
    <mergeCell ref="A2:N2"/>
    <mergeCell ref="A3:N3"/>
    <mergeCell ref="A14:N14"/>
    <mergeCell ref="I5:J5"/>
    <mergeCell ref="I6:J6"/>
    <mergeCell ref="A5:B5"/>
    <mergeCell ref="A6:B6"/>
    <mergeCell ref="A7:B7"/>
    <mergeCell ref="A8:B8"/>
    <mergeCell ref="I8:J8"/>
    <mergeCell ref="I7:J7"/>
    <mergeCell ref="K5:N5"/>
    <mergeCell ref="K6:N6"/>
    <mergeCell ref="K7:N7"/>
    <mergeCell ref="K8:N8"/>
    <mergeCell ref="I16:K16"/>
    <mergeCell ref="N20:N21"/>
    <mergeCell ref="E21:J21"/>
    <mergeCell ref="E20:J20"/>
    <mergeCell ref="K20:M21"/>
    <mergeCell ref="I17:K17"/>
    <mergeCell ref="I10:N10"/>
    <mergeCell ref="A9:B9"/>
    <mergeCell ref="C7:F7"/>
    <mergeCell ref="C8:F8"/>
    <mergeCell ref="C9:F9"/>
    <mergeCell ref="D10:F10"/>
    <mergeCell ref="A10:B10"/>
    <mergeCell ref="C5:F5"/>
    <mergeCell ref="C6:F6"/>
    <mergeCell ref="K27:M27"/>
    <mergeCell ref="K28:M28"/>
    <mergeCell ref="A29:B29"/>
    <mergeCell ref="E29:J29"/>
    <mergeCell ref="K26:M26"/>
    <mergeCell ref="E22:J22"/>
    <mergeCell ref="E23:J23"/>
    <mergeCell ref="K22:M22"/>
    <mergeCell ref="K23:M23"/>
    <mergeCell ref="K24:M24"/>
    <mergeCell ref="E24:J24"/>
    <mergeCell ref="E25:J25"/>
    <mergeCell ref="E26:J26"/>
    <mergeCell ref="K25:M25"/>
    <mergeCell ref="J37:N41"/>
    <mergeCell ref="J36:N36"/>
    <mergeCell ref="E36:H36"/>
    <mergeCell ref="E38:F38"/>
    <mergeCell ref="G38:H38"/>
    <mergeCell ref="G39:H39"/>
    <mergeCell ref="A30:C30"/>
    <mergeCell ref="K29:M29"/>
    <mergeCell ref="K30:M30"/>
    <mergeCell ref="A27:B27"/>
    <mergeCell ref="C20:D21"/>
    <mergeCell ref="C22:D22"/>
    <mergeCell ref="C23:D23"/>
    <mergeCell ref="C25:D25"/>
    <mergeCell ref="A23:B23"/>
    <mergeCell ref="A24:B24"/>
    <mergeCell ref="A25:B25"/>
    <mergeCell ref="C24:D24"/>
    <mergeCell ref="C29:D29"/>
    <mergeCell ref="F32:I32"/>
    <mergeCell ref="J32:N34"/>
    <mergeCell ref="A32:B32"/>
    <mergeCell ref="A33:B33"/>
    <mergeCell ref="A34:B34"/>
    <mergeCell ref="C32:D32"/>
    <mergeCell ref="C33:D33"/>
    <mergeCell ref="C34:D34"/>
    <mergeCell ref="A13:C13"/>
    <mergeCell ref="C11:F11"/>
    <mergeCell ref="B16:E16"/>
    <mergeCell ref="A11:B11"/>
    <mergeCell ref="A22:B22"/>
    <mergeCell ref="A20:B21"/>
    <mergeCell ref="B17:E17"/>
    <mergeCell ref="A42:H43"/>
    <mergeCell ref="A40:B40"/>
    <mergeCell ref="E37:H37"/>
    <mergeCell ref="G40:H40"/>
    <mergeCell ref="C26:D26"/>
    <mergeCell ref="C27:D27"/>
    <mergeCell ref="C28:D28"/>
    <mergeCell ref="A26:B26"/>
    <mergeCell ref="A36:C36"/>
    <mergeCell ref="A37:B37"/>
    <mergeCell ref="A38:B38"/>
    <mergeCell ref="A39:B39"/>
    <mergeCell ref="A28:B28"/>
    <mergeCell ref="E30:J30"/>
    <mergeCell ref="E27:J27"/>
    <mergeCell ref="E28:J28"/>
  </mergeCells>
  <conditionalFormatting sqref="C10">
    <cfRule type="cellIs" dxfId="3" priority="7" operator="equal">
      <formula>"d"</formula>
    </cfRule>
  </conditionalFormatting>
  <conditionalFormatting sqref="A22:B29">
    <cfRule type="expression" dxfId="2" priority="3">
      <formula>OR($O22,$P22)</formula>
    </cfRule>
  </conditionalFormatting>
  <conditionalFormatting sqref="I10:N10">
    <cfRule type="containsText" dxfId="1" priority="1" operator="containsText" text="ALERT">
      <formula>NOT(ISERROR(SEARCH("ALERT",I10)))</formula>
    </cfRule>
    <cfRule type="containsText" dxfId="0" priority="2" operator="containsText" text="ERROR">
      <formula>NOT(ISERROR(SEARCH("ERROR",I10)))</formula>
    </cfRule>
  </conditionalFormatting>
  <dataValidations count="4">
    <dataValidation type="list" allowBlank="1" showInputMessage="1" showErrorMessage="1" prompt="select D or C" sqref="N22:N29 Q28:Q29" xr:uid="{00000000-0002-0000-0000-000000000000}">
      <formula1>choose</formula1>
    </dataValidation>
    <dataValidation allowBlank="1" showDropDown="1" showInputMessage="1" showErrorMessage="1" sqref="AC11" xr:uid="{00000000-0002-0000-0000-000001000000}"/>
    <dataValidation type="list" errorStyle="warning" allowBlank="1" showInputMessage="1" showErrorMessage="1" errorTitle="Please enter a valid bank code" error="Please enter a valid bank code.  You can find these in the drop down for this cell. " prompt="select a bank code" sqref="C8:F8" xr:uid="{00000000-0002-0000-0000-000002000000}">
      <formula1>$X$2:$X$4</formula1>
    </dataValidation>
    <dataValidation type="list" allowBlank="1" showInputMessage="1" showErrorMessage="1" prompt="select a bank account" sqref="C9:F9" xr:uid="{00000000-0002-0000-0000-000003000000}">
      <formula1>$Q$3:$Q$12</formula1>
    </dataValidation>
  </dataValidations>
  <pageMargins left="0.25" right="0.25" top="0.75" bottom="0.75" header="0.3" footer="0.3"/>
  <pageSetup scale="89" orientation="portrait" r:id="rId1"/>
  <ignoredErrors>
    <ignoredError sqref="C10" evalError="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>
                <anchor moveWithCells="1">
                  <from>
                    <xdr:col>6</xdr:col>
                    <xdr:colOff>30480</xdr:colOff>
                    <xdr:row>14</xdr:row>
                    <xdr:rowOff>68580</xdr:rowOff>
                  </from>
                  <to>
                    <xdr:col>6</xdr:col>
                    <xdr:colOff>373380</xdr:colOff>
                    <xdr:row>16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bankcode</vt:lpstr>
      <vt:lpstr>choose</vt:lpstr>
      <vt:lpstr>Sheet1!Print_Area</vt:lpstr>
      <vt:lpstr>table</vt:lpstr>
      <vt:lpstr>table_accts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 Services</dc:creator>
  <cp:lastModifiedBy>Sherman, Brittany - sherm2bm</cp:lastModifiedBy>
  <cp:lastPrinted>2019-10-18T20:16:18Z</cp:lastPrinted>
  <dcterms:created xsi:type="dcterms:W3CDTF">2009-09-18T13:44:57Z</dcterms:created>
  <dcterms:modified xsi:type="dcterms:W3CDTF">2022-11-04T12:57:41Z</dcterms:modified>
</cp:coreProperties>
</file>