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00" activeTab="0"/>
  </bookViews>
  <sheets>
    <sheet name="Standard 1" sheetId="1" r:id="rId1"/>
    <sheet name="Standards 2 thru 7" sheetId="2" r:id="rId2"/>
    <sheet name="Affidavit" sheetId="3" r:id="rId3"/>
  </sheets>
  <definedNames>
    <definedName name="_xlnm.Print_Area" localSheetId="2">'Affidavit'!$A$1:$H$31</definedName>
    <definedName name="_xlnm.Print_Area" localSheetId="0">'Standard 1'!$A$1:$AA$64</definedName>
    <definedName name="_xlnm.Print_Area" localSheetId="1">'Standards 2 thru 7'!$A$1:$J$64</definedName>
    <definedName name="_xlnm.Print_Titles" localSheetId="0">'Standard 1'!$27:$28</definedName>
    <definedName name="_xlnm.Print_Titles" localSheetId="1">'Standards 2 thru 7'!$29:$29</definedName>
  </definedNames>
  <calcPr fullCalcOnLoad="1"/>
</workbook>
</file>

<file path=xl/sharedStrings.xml><?xml version="1.0" encoding="utf-8"?>
<sst xmlns="http://schemas.openxmlformats.org/spreadsheetml/2006/main" count="485" uniqueCount="147">
  <si>
    <t>Instructions</t>
  </si>
  <si>
    <t>Std. #</t>
  </si>
  <si>
    <t xml:space="preserve">Name of Institution: </t>
  </si>
  <si>
    <t xml:space="preserve"> </t>
  </si>
  <si>
    <t>1.</t>
  </si>
  <si>
    <t>2.</t>
  </si>
  <si>
    <t>3.</t>
  </si>
  <si>
    <t>4.</t>
  </si>
  <si>
    <t>5.</t>
  </si>
  <si>
    <t>6.</t>
  </si>
  <si>
    <t>a.</t>
  </si>
  <si>
    <t>b.</t>
  </si>
  <si>
    <t>Candidate progress and performance on an assessment of basic skills as prescribed by the Board of Education for individuals seeking entry into an approved education preparation program.  Indicators of the achievement of this standard shall include:</t>
  </si>
  <si>
    <t>Structured and integrated field experiences to include student teaching requirements.  Indicators of the achievement of this standard shall include the following:</t>
  </si>
  <si>
    <t>Evidence that candidates receive quality structured and integrated field experiences that prepare them to work in diverse educational environments; and</t>
  </si>
  <si>
    <t>Results on Board of Education prescribed entry-level assessments; and</t>
  </si>
  <si>
    <t>Documentation that candidates enrolled in the program who fail to achieve a minimum score established by the Board of Education have the opportunity to address any deficiencies.</t>
  </si>
  <si>
    <t>Evidence of opportunities for candidates to participate in diverse school settings that provide experiences with populations that include racial, economic, linguistic, and ethnic diversity throughout the program experiences.  The indicator of the achievement of this standard shall include evidence that the professional education programs provide opportunities for candidates to have program experiences in diverse school settings that provide experiences with populations that include racial, economic, linguistic, and ethnic diversity within each biennial period.</t>
  </si>
  <si>
    <t>c.</t>
  </si>
  <si>
    <t>Evidence to show that candidates know about, create, and use appropriate and effective measurements in teaching that shall provide dependable information about student achievement;</t>
  </si>
  <si>
    <t>Evidence of employer job satisfaction with candidates completing the program.  The indicator of the achievement of this standard shall include documentation that the education program has two years of evidence regarding candidate performance based on employer surveys.</t>
  </si>
  <si>
    <t>Standard #2</t>
  </si>
  <si>
    <t>Standard #3</t>
  </si>
  <si>
    <t>Standard #4</t>
  </si>
  <si>
    <t>Standard #5</t>
  </si>
  <si>
    <t>Standard #6</t>
  </si>
  <si>
    <t>Description of Standard</t>
  </si>
  <si>
    <t>Description of Assessments</t>
  </si>
  <si>
    <t>Ref.</t>
  </si>
  <si>
    <t>Standards for Biennial Approval of Education Programs (8VAC20-542-40.1)</t>
  </si>
  <si>
    <t>Evidence that  the education program assesses candidates' mastery of exit criteria and performance proficiencies, including the ability to affect student learning, through the use of multiple sources of data such as culminating experience, portfolios, interviews, videotaped and observed performance in schools and standardized tests, and course grades.</t>
  </si>
  <si>
    <t>D</t>
  </si>
  <si>
    <t>A</t>
  </si>
  <si>
    <t>B</t>
  </si>
  <si>
    <t>C</t>
  </si>
  <si>
    <t xml:space="preserve">Biennial Reporting Period: </t>
  </si>
  <si>
    <t>Date</t>
  </si>
  <si>
    <t>Number of Program Completers</t>
  </si>
  <si>
    <t>Number of Program Exiters</t>
  </si>
  <si>
    <t>Early/Primary Education PreK-3</t>
  </si>
  <si>
    <t>Elementary Education PreK-6</t>
  </si>
  <si>
    <t>Middle Education 6-8</t>
  </si>
  <si>
    <t>Administration and Supervision PreK-12</t>
  </si>
  <si>
    <t>Math Specialist for Elementary/Middle Ed.</t>
  </si>
  <si>
    <t>Reading Specialist</t>
  </si>
  <si>
    <t>School Counselor PreK-12</t>
  </si>
  <si>
    <t>School Psychology</t>
  </si>
  <si>
    <t>Technology Education</t>
  </si>
  <si>
    <t xml:space="preserve">English  </t>
  </si>
  <si>
    <t>Mathematics</t>
  </si>
  <si>
    <t>Science - Biology</t>
  </si>
  <si>
    <t>Science - Chemistry</t>
  </si>
  <si>
    <t>Science - Earth Science</t>
  </si>
  <si>
    <t>Science - Physics</t>
  </si>
  <si>
    <t>Key</t>
  </si>
  <si>
    <t>Total Completers and Exiters</t>
  </si>
  <si>
    <t>VCLA (A)</t>
  </si>
  <si>
    <t>SLLA (D)</t>
  </si>
  <si>
    <t xml:space="preserve">Approved Education Program </t>
  </si>
  <si>
    <t>NOTE</t>
  </si>
  <si>
    <t xml:space="preserve"> Approved Education Program</t>
  </si>
  <si>
    <t>Attachments:</t>
  </si>
  <si>
    <t>Pass Rate (%)</t>
  </si>
  <si>
    <t>P</t>
  </si>
  <si>
    <t>NP</t>
  </si>
  <si>
    <t>NT</t>
  </si>
  <si>
    <t>Gifted Education (Add-on)</t>
  </si>
  <si>
    <t>Journalism (Add-on)</t>
  </si>
  <si>
    <t>MET</t>
  </si>
  <si>
    <t>NOT MET</t>
  </si>
  <si>
    <t>INACTIVE</t>
  </si>
  <si>
    <t xml:space="preserve">By my signature, I verify the following: </t>
  </si>
  <si>
    <t>Note, the "Pass Rate (%)" will automatically be calculated by the spreadsheet for each respective licensure assessment for each approved education program.</t>
  </si>
  <si>
    <t>Step 1</t>
  </si>
  <si>
    <t>Step 2</t>
  </si>
  <si>
    <t>Not applicable</t>
  </si>
  <si>
    <t>James Madison University</t>
  </si>
  <si>
    <t>French PreK-12</t>
  </si>
  <si>
    <t>German PreK-12</t>
  </si>
  <si>
    <t>Spanish PreK-12</t>
  </si>
  <si>
    <t>Visual Arts PreK-12</t>
  </si>
  <si>
    <t>Dance Arts PreK-12</t>
  </si>
  <si>
    <t>English as a Second Language PreK-12</t>
  </si>
  <si>
    <t>Health and Physical Education PreK-12</t>
  </si>
  <si>
    <t>Music Education - Instrumental PreK-12</t>
  </si>
  <si>
    <t>Music Education - Vocal/Choral PreK-12</t>
  </si>
  <si>
    <t>Theatre Arts PreK-12</t>
  </si>
  <si>
    <t>History and Social Sciences</t>
  </si>
  <si>
    <t>Special Education - Early Childhood</t>
  </si>
  <si>
    <t>Mathematics - Algebra I (Add-on)</t>
  </si>
  <si>
    <t xml:space="preserve">Signature of Dean or Director </t>
  </si>
  <si>
    <t>Name of Dean or Director</t>
  </si>
  <si>
    <t>NR</t>
  </si>
  <si>
    <t>N/A</t>
  </si>
  <si>
    <t>Administration and Supervision PreK-12 (central office only)</t>
  </si>
  <si>
    <t xml:space="preserve">NOTE:  An individual who has taken the SLLA, regardless of whether they pass or fail, must be reported under the full Administration and Supervision PreK-12 program.  Only individuals who have NOT taken the SLLA and are seeking the Administration and Supervision PreK-12 (central office only) endorsement may be reported under the Administration and Supervision (central office only) program. </t>
  </si>
  <si>
    <t>NEW</t>
  </si>
  <si>
    <r>
      <t xml:space="preserve">(1)  that the information submitted to document Standard 1 of </t>
    </r>
    <r>
      <rPr>
        <sz val="12"/>
        <rFont val="Arial"/>
        <family val="2"/>
      </rPr>
      <t xml:space="preserve">Section 8VAC20-542-40 of the </t>
    </r>
    <r>
      <rPr>
        <i/>
        <sz val="12"/>
        <rFont val="Arial"/>
        <family val="2"/>
      </rPr>
      <t>Regulations Governing the Review and Approval of Education Programs in Virginia</t>
    </r>
    <r>
      <rPr>
        <sz val="12"/>
        <rFont val="Arial"/>
        <family val="2"/>
      </rPr>
      <t xml:space="preserve"> is accurate and complete; and</t>
    </r>
  </si>
  <si>
    <t>Italian PreK-12</t>
  </si>
  <si>
    <t>Special Education - General Curriculum K-12</t>
  </si>
  <si>
    <t>Rollover Only from Prior Biennial Reporting Period</t>
  </si>
  <si>
    <t>Current Biennial Reporting Period</t>
  </si>
  <si>
    <t>Please note that if an approved education program had less than ten completers and exiters reported in the prior biennial reporting period, then those completers and exiters are displayed in the table below under the "Rollover Only from Prior Biennial Reporting Period" column and will automatically be summed together with the current biennial reporting period completers and exiters for that education program.</t>
  </si>
  <si>
    <t>Enter the number of program completers for the current biennial reporting period.</t>
  </si>
  <si>
    <t>Enter the number of program exiters for the current biennial reporting period.</t>
  </si>
  <si>
    <t xml:space="preserve">Note, the spreadsheet will automatically calculate the "Total  Completers and Exiters" for each approved education program based on the sum of the "Rollover" completers and exiters and of your current period entries in Step 1 and Step 2.  </t>
  </si>
  <si>
    <t>Step 3</t>
  </si>
  <si>
    <t>Step 4</t>
  </si>
  <si>
    <r>
      <t>Candidate Progress and Performance on Prescribed Board of Education Licensure Assessments.</t>
    </r>
    <r>
      <rPr>
        <sz val="10"/>
        <rFont val="Arial"/>
        <family val="0"/>
      </rPr>
      <t xml:space="preserve">  Candidate passing rates, reported by percentages, shall not fall below 80% biennially for individuals completing and exiting the program.  Candidates completing a program shall have successfully completed all coursework, required assessments, including those prescribed by the Board of Education, and supervised student teaching or internship.  Candidates exiting a program shall have successfully completed all coursework, regardless of whether the individuals attempted, passed, or failed required assessments, including those prescribed by the Board of Education, and/or who may not have completed supervised student teaching or required internship.</t>
    </r>
  </si>
  <si>
    <t>Certification of Standard 1 - Assessment Passing Rates</t>
  </si>
  <si>
    <t>Copy of the "Certification of Standard 1 - Assessment Passing Rates" report</t>
  </si>
  <si>
    <r>
      <t>P</t>
    </r>
    <r>
      <rPr>
        <sz val="10"/>
        <rFont val="Arial"/>
        <family val="2"/>
      </rPr>
      <t xml:space="preserve"> = Passed;  </t>
    </r>
    <r>
      <rPr>
        <b/>
        <sz val="10"/>
        <rFont val="Arial"/>
        <family val="2"/>
      </rPr>
      <t>NP</t>
    </r>
    <r>
      <rPr>
        <sz val="10"/>
        <rFont val="Arial"/>
        <family val="2"/>
      </rPr>
      <t xml:space="preserve"> = Not Passed; </t>
    </r>
    <r>
      <rPr>
        <b/>
        <sz val="10"/>
        <rFont val="Arial"/>
        <family val="2"/>
      </rPr>
      <t xml:space="preserve"> NT</t>
    </r>
    <r>
      <rPr>
        <sz val="10"/>
        <rFont val="Arial"/>
        <family val="2"/>
      </rPr>
      <t xml:space="preserve"> = Not Taken;  </t>
    </r>
    <r>
      <rPr>
        <b/>
        <sz val="10"/>
        <rFont val="Arial"/>
        <family val="2"/>
      </rPr>
      <t>NR</t>
    </r>
    <r>
      <rPr>
        <sz val="10"/>
        <rFont val="Arial"/>
        <family val="2"/>
      </rPr>
      <t xml:space="preserve"> = Not Required (because the candidate is seeking an added endorsement to an existing Virginia teaching license).</t>
    </r>
  </si>
  <si>
    <t>Not Applicable (N/A) = The licensure assessment is not prescribed for the respective approved education program.</t>
  </si>
  <si>
    <r>
      <t xml:space="preserve">School Leadership Assessment: </t>
    </r>
    <r>
      <rPr>
        <sz val="10"/>
        <rFont val="Arial"/>
        <family val="0"/>
      </rPr>
      <t xml:space="preserve"> The prescribed test, applicable to the Administration and Supervision PreK-12 endorsement only, is the </t>
    </r>
    <r>
      <rPr>
        <b/>
        <i/>
        <sz val="10"/>
        <rFont val="Arial"/>
        <family val="2"/>
      </rPr>
      <t>School Leadership Licensure Assessment (SLLA).</t>
    </r>
  </si>
  <si>
    <t>VRA or RVE (C)</t>
  </si>
  <si>
    <t>Special Education - Adapted Curriculum K-12</t>
  </si>
  <si>
    <r>
      <t xml:space="preserve">If there are </t>
    </r>
    <r>
      <rPr>
        <b/>
        <u val="single"/>
        <sz val="10"/>
        <rFont val="Arial"/>
        <family val="2"/>
      </rPr>
      <t>ten or more "Total Completers and Exiters"</t>
    </r>
    <r>
      <rPr>
        <sz val="10"/>
        <rFont val="Arial"/>
        <family val="2"/>
      </rPr>
      <t>, then proceed to enter in each of the designated columns the number (i.e., zero or higher) of candidates who passed (P), who did not pass (NP),  who did not take (NT), and who were not required to take (NR) the applicable licensure assessments for that approved program.</t>
    </r>
  </si>
  <si>
    <r>
      <t xml:space="preserve">If there are </t>
    </r>
    <r>
      <rPr>
        <b/>
        <u val="single"/>
        <sz val="10"/>
        <rFont val="Arial"/>
        <family val="2"/>
      </rPr>
      <t>less than ten "Total Completers and Exiters"</t>
    </r>
    <r>
      <rPr>
        <sz val="10"/>
        <rFont val="Arial"/>
        <family val="2"/>
      </rPr>
      <t xml:space="preserve"> for an approved education program, then do </t>
    </r>
    <r>
      <rPr>
        <b/>
        <sz val="10"/>
        <rFont val="Arial"/>
        <family val="2"/>
      </rPr>
      <t>NOT</t>
    </r>
    <r>
      <rPr>
        <sz val="10"/>
        <rFont val="Arial"/>
        <family val="2"/>
      </rPr>
      <t xml:space="preserve"> enter candidate results for the respective licensure assessments for that approved education program.  These candidates will be rolled over, i.e., added into the pool used for the next biennial report.</t>
    </r>
  </si>
  <si>
    <t>Standard #7</t>
  </si>
  <si>
    <t>Standards for Biennial Approval of Education Programs (8VAC20-542-40.2-7)</t>
  </si>
  <si>
    <t>Certification of Standards 2 through 7</t>
  </si>
  <si>
    <t>Evidence of contributions to preK-12 student achievement by candidates completing the program.  Indicators of the achievement of this standard shall include the following:</t>
  </si>
  <si>
    <t>Evidence to document faculty have made provisions for evaluating effects that candidates have on preK-12 student learning in the context of teaching as they design unit assessment systems and assessments for each program; and</t>
  </si>
  <si>
    <t>7.</t>
  </si>
  <si>
    <t>Partnerships and collaborations based on preK-12 school needs. Indicators of the achievement of this standard shall include the following:</t>
  </si>
  <si>
    <t>Documented evidence that the education program has established partnerships reflecting collaboratively designed program descriptions based on identified needs of the preK-12 community.</t>
  </si>
  <si>
    <t>Documented evidence that the administration and supervision program collaborates with partnering schools to identify and select candidates for school leadership programs who meet local needs, demonstrate both potential for and interest in school leadership, and meet the qualifications for admission to advanced programs.</t>
  </si>
  <si>
    <t xml:space="preserve">Documentation of the evidence of Standards 2 through 7 above must be maintained at the IHE and made available for audit upon request by VDOE. </t>
  </si>
  <si>
    <t>Standards for Biennial Approval of Education Programs (8VAC20-542-40.1-7)</t>
  </si>
  <si>
    <t>Affidavit for Standards 1 through 7</t>
  </si>
  <si>
    <r>
      <t xml:space="preserve">(2)  that Standards 2 through 7 of </t>
    </r>
    <r>
      <rPr>
        <sz val="12"/>
        <rFont val="Arial"/>
        <family val="2"/>
      </rPr>
      <t xml:space="preserve">Section 8VAC20-542-40 of the </t>
    </r>
    <r>
      <rPr>
        <i/>
        <sz val="12"/>
        <rFont val="Arial"/>
        <family val="2"/>
      </rPr>
      <t>Regulations Governing the Review and Approval of Education Programs in Virginia</t>
    </r>
    <r>
      <rPr>
        <sz val="12"/>
        <rFont val="Arial"/>
        <family val="2"/>
      </rPr>
      <t xml:space="preserve"> have been met and documentation of the evidence is on file and available for review at this institution.</t>
    </r>
  </si>
  <si>
    <t>Copy of the "Certification of Standards 2 through 7" report</t>
  </si>
  <si>
    <t>PRAXIS SUBJECT ASSESSMENT (B)</t>
  </si>
  <si>
    <t>Evidence that at least 300 clock hours of field experiences for initial programs (including early exposure to preK-12 classroom experiences) to include a minimum of 150 clock hours of directed student teaching requirements are provided.  Programs in administration and supervision shall provide field experiences with a minimum of 320 clock hours as part of a deliberately structured internship over the duration of a preparation program.  The majority of the school level supervised experience shall take place during the school day in concentrated blocks of time when preK-12 students are present. [*Note: Reading Specialist endorsement programs must provide evidence of practicum experience in the diagnosis and remediation of reading difficulties.]</t>
  </si>
  <si>
    <t>September 1, 2017, through August 31, 2019</t>
  </si>
  <si>
    <t>Scan the signed affidavit page and attachments and email to:</t>
  </si>
  <si>
    <t>Brian.Mason@doe.virginia.gov</t>
  </si>
  <si>
    <t>Brian A. Mason, Virginia Department of Education, Department of Teacher Education and Licensure</t>
  </si>
  <si>
    <t>For the current biennial reporting period, i.e., September 1, 2017, through August 31, 2019, please complete the following information:</t>
  </si>
  <si>
    <r>
      <t xml:space="preserve">1)  For each approved education program listed below that received </t>
    </r>
    <r>
      <rPr>
        <b/>
        <u val="single"/>
        <sz val="10"/>
        <rFont val="Arial"/>
        <family val="2"/>
      </rPr>
      <t>approval prior to September 1, 2017</t>
    </r>
    <r>
      <rPr>
        <sz val="10"/>
        <rFont val="Arial"/>
        <family val="0"/>
      </rPr>
      <t xml:space="preserve">, and for which you had </t>
    </r>
    <r>
      <rPr>
        <b/>
        <u val="single"/>
        <sz val="10"/>
        <rFont val="Arial"/>
        <family val="2"/>
      </rPr>
      <t>at least one program completer or program exiter during the current biennial reporting period</t>
    </r>
    <r>
      <rPr>
        <sz val="10"/>
        <rFont val="Arial"/>
        <family val="0"/>
      </rPr>
      <t>, indicate if you met the standards (as defined above) by selecting either "MET" or "NOT MET" from the dropdown box for each standard.</t>
    </r>
  </si>
  <si>
    <r>
      <t xml:space="preserve">2)  For each approved education program listed below that received </t>
    </r>
    <r>
      <rPr>
        <b/>
        <u val="single"/>
        <sz val="10"/>
        <rFont val="Arial"/>
        <family val="2"/>
      </rPr>
      <t>approval prior to September 1, 2017,</t>
    </r>
    <r>
      <rPr>
        <sz val="10"/>
        <rFont val="Arial"/>
        <family val="0"/>
      </rPr>
      <t xml:space="preserve"> for which you had a total of </t>
    </r>
    <r>
      <rPr>
        <b/>
        <u val="single"/>
        <sz val="10"/>
        <rFont val="Arial"/>
        <family val="2"/>
      </rPr>
      <t>zero program completers and program exiters for the current biennial reporting period</t>
    </r>
    <r>
      <rPr>
        <sz val="10"/>
        <rFont val="Arial"/>
        <family val="0"/>
      </rPr>
      <t>, select "INACTIVE" from the dropdown box for each standard.</t>
    </r>
  </si>
  <si>
    <r>
      <t xml:space="preserve">3)  For each approved education program listed below that received </t>
    </r>
    <r>
      <rPr>
        <b/>
        <u val="single"/>
        <sz val="10"/>
        <rFont val="Arial"/>
        <family val="2"/>
      </rPr>
      <t>approval on or after September 1, 2017,</t>
    </r>
    <r>
      <rPr>
        <sz val="10"/>
        <rFont val="Arial"/>
        <family val="0"/>
      </rPr>
      <t xml:space="preserve">  select "NEW" from the dropdown box for each standard.</t>
    </r>
  </si>
  <si>
    <r>
      <t xml:space="preserve">Academic Skills Assessment: </t>
    </r>
    <r>
      <rPr>
        <sz val="10"/>
        <rFont val="Arial"/>
        <family val="0"/>
      </rPr>
      <t xml:space="preserve"> The prescribed test is the </t>
    </r>
    <r>
      <rPr>
        <b/>
        <i/>
        <sz val="10"/>
        <rFont val="Arial"/>
        <family val="2"/>
      </rPr>
      <t>Virginia Communication and Literacy Assessment (VCLA)</t>
    </r>
    <r>
      <rPr>
        <sz val="10"/>
        <rFont val="Arial"/>
        <family val="0"/>
      </rPr>
      <t>. This assessment is applicable to individuals seeking an initial teaching license.  The VCLA is not required for add-on endorsements or for Administration and Supervision PreK-12, School Counselor PreK-12, School Psychology, or School Social Worker endorsements.</t>
    </r>
  </si>
  <si>
    <r>
      <t xml:space="preserve">Content Assessment: </t>
    </r>
    <r>
      <rPr>
        <sz val="10"/>
        <rFont val="Arial"/>
        <family val="0"/>
      </rPr>
      <t xml:space="preserve"> The prescribed test is the </t>
    </r>
    <r>
      <rPr>
        <b/>
        <i/>
        <sz val="10"/>
        <rFont val="Arial"/>
        <family val="2"/>
      </rPr>
      <t>Praxis Subject Assessment.</t>
    </r>
    <r>
      <rPr>
        <sz val="10"/>
        <rFont val="Arial"/>
        <family val="0"/>
      </rPr>
      <t xml:space="preserve"> This assessment is applicable to the following subject area endorsements only:  Business and Information Technology; Early/Primary Education PreK-3; Elementary Education PreK-6; English; French; German; Family and Consumer Sciences; Health and Physical Education; History and Social Sciences; Marketing Education; Mathematics; Middle Education 6-8; Music Education-Instrumental; Music Education-Vocal/Choral; Science-Biology; Science-Chemistry; Science-Earth Science; Science-Physics; Spanish; Technology Education; and Visual Arts.  Also, a Braille assessment is prescribed for the Special Education - Blindness/Visual Impairments PreK-12 endorsement.</t>
    </r>
  </si>
  <si>
    <r>
      <t>Virginia Reading Assessment:</t>
    </r>
    <r>
      <rPr>
        <sz val="10"/>
        <rFont val="Arial"/>
        <family val="2"/>
      </rPr>
      <t xml:space="preserve">  The prescribed test for individuals seeking an initial teaching license with endorsements in Early/Primary Education PreK-3, Elementary Education PreK-6, Special Education-General Curriculum, Special Education-Deaf and Hard of Hearing  PreK-12, or Special Education-Blindness/Visual Impairments PreK-12 is either the </t>
    </r>
    <r>
      <rPr>
        <b/>
        <i/>
        <sz val="10"/>
        <rFont val="Arial"/>
        <family val="2"/>
      </rPr>
      <t>Virginia Reading Assessment for Elementary and Special Education Teachers (VRA)</t>
    </r>
    <r>
      <rPr>
        <sz val="10"/>
        <rFont val="Arial"/>
        <family val="2"/>
      </rPr>
      <t xml:space="preserve">or the </t>
    </r>
    <r>
      <rPr>
        <b/>
        <i/>
        <sz val="10"/>
        <rFont val="Arial"/>
        <family val="2"/>
      </rPr>
      <t>Reading for Virginia Educators: Elementary and Special Education (RVE)</t>
    </r>
    <r>
      <rPr>
        <sz val="10"/>
        <rFont val="Arial"/>
        <family val="2"/>
      </rPr>
      <t xml:space="preserve">.  The prescribed test for the Reading Specialist endorsement is the </t>
    </r>
    <r>
      <rPr>
        <b/>
        <i/>
        <sz val="10"/>
        <rFont val="Arial"/>
        <family val="2"/>
      </rPr>
      <t>Virginia Reading Assessment for Reading Specialist</t>
    </r>
    <r>
      <rPr>
        <sz val="10"/>
        <rFont val="Arial"/>
        <family val="2"/>
      </rPr>
      <t xml:space="preserve"> or the </t>
    </r>
    <r>
      <rPr>
        <b/>
        <i/>
        <sz val="10"/>
        <rFont val="Arial"/>
        <family val="2"/>
      </rPr>
      <t>Reading for Virginia Educators: Reading Specialist</t>
    </r>
    <r>
      <rPr>
        <sz val="10"/>
        <rFont val="Arial"/>
        <family val="2"/>
      </rPr>
      <t>.</t>
    </r>
  </si>
  <si>
    <t xml:space="preserve">For each approved education program listed below, complete the following information as it pertains to the Current Biennial Reporting Period, i.e., September 1, 2017, through August 31, 2019: </t>
  </si>
  <si>
    <t>Special Education - Blindness/ Visual Impairments PreK-12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</si>
</sst>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
  </numFmts>
  <fonts count="51">
    <font>
      <sz val="10"/>
      <name val="Arial"/>
      <family val="0"/>
    </font>
    <font>
      <sz val="8"/>
      <name val="Arial"/>
      <family val="2"/>
    </font>
    <font>
      <b/>
      <sz val="10"/>
      <name val="Arial"/>
      <family val="2"/>
    </font>
    <font>
      <sz val="12"/>
      <name val="Arial"/>
      <family val="2"/>
    </font>
    <font>
      <b/>
      <i/>
      <sz val="16"/>
      <color indexed="12"/>
      <name val="Times New Roman"/>
      <family val="1"/>
    </font>
    <font>
      <b/>
      <sz val="12"/>
      <color indexed="12"/>
      <name val="Arial"/>
      <family val="2"/>
    </font>
    <font>
      <u val="single"/>
      <sz val="10"/>
      <color indexed="12"/>
      <name val="Arial"/>
      <family val="2"/>
    </font>
    <font>
      <u val="single"/>
      <sz val="10"/>
      <color indexed="36"/>
      <name val="Arial"/>
      <family val="2"/>
    </font>
    <font>
      <b/>
      <i/>
      <sz val="10"/>
      <name val="Arial"/>
      <family val="2"/>
    </font>
    <font>
      <u val="single"/>
      <sz val="10"/>
      <name val="Arial"/>
      <family val="2"/>
    </font>
    <font>
      <b/>
      <sz val="11"/>
      <name val="Arial"/>
      <family val="2"/>
    </font>
    <font>
      <sz val="11"/>
      <name val="Arial"/>
      <family val="2"/>
    </font>
    <font>
      <sz val="16"/>
      <name val="Arial"/>
      <family val="2"/>
    </font>
    <font>
      <b/>
      <sz val="10"/>
      <color indexed="10"/>
      <name val="Arial"/>
      <family val="2"/>
    </font>
    <font>
      <b/>
      <sz val="12"/>
      <name val="Arial"/>
      <family val="2"/>
    </font>
    <font>
      <b/>
      <u val="single"/>
      <sz val="10"/>
      <name val="Arial"/>
      <family val="2"/>
    </font>
    <font>
      <i/>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8">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locked="0"/>
    </xf>
    <xf numFmtId="0" fontId="0" fillId="0" borderId="0" xfId="0" applyAlignment="1" applyProtection="1">
      <alignment horizontal="center"/>
      <protection locked="0"/>
    </xf>
    <xf numFmtId="0" fontId="5" fillId="0" borderId="0" xfId="0" applyFont="1" applyAlignment="1" applyProtection="1">
      <alignment horizontal="right"/>
      <protection/>
    </xf>
    <xf numFmtId="0" fontId="0" fillId="0" borderId="0" xfId="0" applyAlignment="1" applyProtection="1">
      <alignment/>
      <protection/>
    </xf>
    <xf numFmtId="0" fontId="0" fillId="0" borderId="0" xfId="0" applyAlignment="1" applyProtection="1">
      <alignment horizontal="center"/>
      <protection/>
    </xf>
    <xf numFmtId="49" fontId="0" fillId="0" borderId="10" xfId="0" applyNumberFormat="1" applyBorder="1" applyAlignment="1" applyProtection="1">
      <alignment horizontal="center" vertical="top"/>
      <protection/>
    </xf>
    <xf numFmtId="49" fontId="0" fillId="0" borderId="11" xfId="0" applyNumberFormat="1" applyBorder="1" applyAlignment="1" applyProtection="1">
      <alignment horizontal="center" vertical="top"/>
      <protection/>
    </xf>
    <xf numFmtId="49" fontId="0" fillId="0" borderId="12" xfId="0" applyNumberFormat="1" applyBorder="1" applyAlignment="1" applyProtection="1">
      <alignment horizontal="center" vertical="top"/>
      <protection/>
    </xf>
    <xf numFmtId="49" fontId="0" fillId="0" borderId="13" xfId="0" applyNumberFormat="1" applyBorder="1" applyAlignment="1" applyProtection="1">
      <alignment horizontal="center" vertical="top"/>
      <protection/>
    </xf>
    <xf numFmtId="0" fontId="0" fillId="0" borderId="14" xfId="0" applyBorder="1" applyAlignment="1">
      <alignment/>
    </xf>
    <xf numFmtId="49" fontId="0" fillId="0" borderId="15" xfId="0" applyNumberFormat="1" applyBorder="1" applyAlignment="1" applyProtection="1">
      <alignment horizontal="center" vertical="top"/>
      <protection/>
    </xf>
    <xf numFmtId="49" fontId="0" fillId="0" borderId="16" xfId="0" applyNumberFormat="1" applyBorder="1" applyAlignment="1" applyProtection="1">
      <alignment horizontal="center" vertical="top"/>
      <protection/>
    </xf>
    <xf numFmtId="49" fontId="0" fillId="0" borderId="17" xfId="0" applyNumberFormat="1" applyBorder="1" applyAlignment="1" applyProtection="1">
      <alignment horizontal="center" vertical="top"/>
      <protection/>
    </xf>
    <xf numFmtId="0" fontId="4" fillId="0" borderId="0" xfId="0" applyFont="1" applyAlignment="1" applyProtection="1">
      <alignment horizontal="center"/>
      <protection/>
    </xf>
    <xf numFmtId="0" fontId="10" fillId="33" borderId="11" xfId="0" applyFont="1" applyFill="1" applyBorder="1" applyAlignment="1" applyProtection="1">
      <alignment horizontal="center" vertical="top" wrapText="1"/>
      <protection/>
    </xf>
    <xf numFmtId="0" fontId="10" fillId="33" borderId="10" xfId="0" applyFont="1" applyFill="1" applyBorder="1" applyAlignment="1" applyProtection="1">
      <alignment horizontal="center" vertical="top" wrapText="1"/>
      <protection/>
    </xf>
    <xf numFmtId="0" fontId="10" fillId="33" borderId="18" xfId="0" applyFont="1" applyFill="1" applyBorder="1" applyAlignment="1" applyProtection="1">
      <alignment horizontal="center" vertical="top" wrapText="1"/>
      <protection/>
    </xf>
    <xf numFmtId="0" fontId="12" fillId="0" borderId="0" xfId="0" applyFont="1" applyAlignment="1">
      <alignment/>
    </xf>
    <xf numFmtId="0" fontId="3" fillId="0" borderId="0" xfId="0" applyFont="1" applyAlignment="1">
      <alignment/>
    </xf>
    <xf numFmtId="0" fontId="3" fillId="0" borderId="0" xfId="0" applyFont="1" applyAlignment="1">
      <alignment/>
    </xf>
    <xf numFmtId="0" fontId="13" fillId="0" borderId="0" xfId="0" applyFont="1" applyAlignment="1" applyProtection="1">
      <alignment/>
      <protection locked="0"/>
    </xf>
    <xf numFmtId="0" fontId="3" fillId="0" borderId="0" xfId="0" applyFont="1" applyAlignment="1">
      <alignment horizontal="center"/>
    </xf>
    <xf numFmtId="0" fontId="3" fillId="0" borderId="0" xfId="0" applyFont="1" applyAlignment="1">
      <alignment horizontal="left"/>
    </xf>
    <xf numFmtId="0" fontId="10" fillId="33" borderId="15" xfId="0" applyFont="1" applyFill="1" applyBorder="1" applyAlignment="1" applyProtection="1">
      <alignment horizontal="center" vertical="top" wrapText="1"/>
      <protection/>
    </xf>
    <xf numFmtId="0" fontId="0" fillId="0" borderId="0" xfId="0" applyAlignment="1" applyProtection="1">
      <alignment/>
      <protection/>
    </xf>
    <xf numFmtId="0" fontId="0" fillId="0" borderId="14" xfId="0" applyBorder="1" applyAlignment="1" applyProtection="1">
      <alignment/>
      <protection/>
    </xf>
    <xf numFmtId="0" fontId="0" fillId="0" borderId="16" xfId="0" applyBorder="1" applyAlignment="1" applyProtection="1">
      <alignment horizontal="right" vertical="top"/>
      <protection/>
    </xf>
    <xf numFmtId="0" fontId="0" fillId="0" borderId="17" xfId="0" applyBorder="1" applyAlignment="1" applyProtection="1">
      <alignment horizontal="right" vertical="top"/>
      <protection/>
    </xf>
    <xf numFmtId="0" fontId="0" fillId="0" borderId="19" xfId="0" applyBorder="1" applyAlignment="1" applyProtection="1">
      <alignment/>
      <protection locked="0"/>
    </xf>
    <xf numFmtId="0" fontId="0" fillId="0" borderId="19" xfId="0" applyBorder="1" applyAlignment="1" applyProtection="1">
      <alignment horizontal="center"/>
      <protection locked="0"/>
    </xf>
    <xf numFmtId="0" fontId="0" fillId="0" borderId="0" xfId="0" applyBorder="1" applyAlignment="1" applyProtection="1">
      <alignment/>
      <protection/>
    </xf>
    <xf numFmtId="0" fontId="9" fillId="0" borderId="0" xfId="0" applyFont="1" applyBorder="1" applyAlignment="1" applyProtection="1">
      <alignment/>
      <protection/>
    </xf>
    <xf numFmtId="0" fontId="2" fillId="33" borderId="10" xfId="0" applyFont="1" applyFill="1" applyBorder="1" applyAlignment="1" applyProtection="1">
      <alignment horizontal="center" vertical="top" wrapText="1"/>
      <protection/>
    </xf>
    <xf numFmtId="0" fontId="2" fillId="33" borderId="10" xfId="0" applyFont="1" applyFill="1" applyBorder="1" applyAlignment="1" applyProtection="1">
      <alignment horizontal="center" vertical="center" wrapText="1"/>
      <protection/>
    </xf>
    <xf numFmtId="0" fontId="3" fillId="0" borderId="14" xfId="0" applyFont="1" applyBorder="1" applyAlignment="1" applyProtection="1">
      <alignment/>
      <protection/>
    </xf>
    <xf numFmtId="0" fontId="11" fillId="0" borderId="0" xfId="0" applyFont="1" applyBorder="1" applyAlignment="1">
      <alignment horizontal="center"/>
    </xf>
    <xf numFmtId="0" fontId="3" fillId="0" borderId="0" xfId="0" applyFont="1" applyBorder="1" applyAlignment="1" applyProtection="1">
      <alignment/>
      <protection/>
    </xf>
    <xf numFmtId="0" fontId="3" fillId="0" borderId="20" xfId="0" applyFont="1" applyBorder="1" applyAlignment="1" applyProtection="1">
      <alignment/>
      <protection/>
    </xf>
    <xf numFmtId="0" fontId="2" fillId="33" borderId="11" xfId="0" applyFont="1" applyFill="1" applyBorder="1" applyAlignment="1" applyProtection="1">
      <alignment horizontal="center" vertical="center" wrapText="1"/>
      <protection/>
    </xf>
    <xf numFmtId="49" fontId="0" fillId="0" borderId="16" xfId="0" applyNumberFormat="1" applyBorder="1" applyAlignment="1" applyProtection="1">
      <alignment horizontal="center" vertical="top" wrapText="1"/>
      <protection/>
    </xf>
    <xf numFmtId="1" fontId="0" fillId="0" borderId="10" xfId="0" applyNumberFormat="1" applyBorder="1" applyAlignment="1" applyProtection="1">
      <alignment horizontal="center" vertical="top"/>
      <protection/>
    </xf>
    <xf numFmtId="1" fontId="0" fillId="0" borderId="10" xfId="0" applyNumberFormat="1" applyBorder="1" applyAlignment="1" applyProtection="1">
      <alignment horizontal="center" vertical="top"/>
      <protection locked="0"/>
    </xf>
    <xf numFmtId="1" fontId="0" fillId="0" borderId="10" xfId="0" applyNumberFormat="1" applyBorder="1" applyAlignment="1" applyProtection="1">
      <alignment vertical="top"/>
      <protection/>
    </xf>
    <xf numFmtId="170" fontId="0" fillId="0" borderId="10" xfId="60" applyNumberFormat="1" applyFont="1" applyBorder="1" applyAlignment="1" applyProtection="1">
      <alignment vertical="top"/>
      <protection/>
    </xf>
    <xf numFmtId="1" fontId="0" fillId="34" borderId="10" xfId="0" applyNumberFormat="1" applyFill="1" applyBorder="1" applyAlignment="1" applyProtection="1">
      <alignment horizontal="center" vertical="top"/>
      <protection/>
    </xf>
    <xf numFmtId="0" fontId="0" fillId="0" borderId="10" xfId="0" applyBorder="1" applyAlignment="1" applyProtection="1">
      <alignment horizontal="center" vertical="top"/>
      <protection locked="0"/>
    </xf>
    <xf numFmtId="0" fontId="0" fillId="0" borderId="16"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1" xfId="0" applyFont="1" applyFill="1" applyBorder="1" applyAlignment="1" applyProtection="1">
      <alignment horizontal="left" vertical="top" wrapText="1"/>
      <protection/>
    </xf>
    <xf numFmtId="0" fontId="0" fillId="34" borderId="10" xfId="0" applyFill="1" applyBorder="1" applyAlignment="1" applyProtection="1">
      <alignment horizontal="center" vertical="top" wrapText="1"/>
      <protection/>
    </xf>
    <xf numFmtId="49" fontId="0" fillId="0" borderId="11" xfId="0" applyNumberFormat="1" applyFont="1" applyBorder="1" applyAlignment="1" applyProtection="1">
      <alignment horizontal="center" vertical="top"/>
      <protection/>
    </xf>
    <xf numFmtId="0" fontId="0" fillId="34" borderId="18" xfId="0" applyFill="1" applyBorder="1" applyAlignment="1">
      <alignment vertical="top"/>
    </xf>
    <xf numFmtId="0" fontId="0" fillId="34" borderId="20" xfId="0" applyFill="1" applyBorder="1" applyAlignment="1">
      <alignment vertical="top"/>
    </xf>
    <xf numFmtId="0" fontId="0" fillId="34" borderId="22" xfId="0" applyFill="1" applyBorder="1" applyAlignment="1">
      <alignment vertical="top"/>
    </xf>
    <xf numFmtId="0" fontId="14" fillId="0" borderId="0" xfId="0" applyFont="1" applyAlignment="1">
      <alignment horizontal="left"/>
    </xf>
    <xf numFmtId="0" fontId="0" fillId="34" borderId="18" xfId="0" applyFill="1" applyBorder="1" applyAlignment="1">
      <alignment vertical="top"/>
    </xf>
    <xf numFmtId="0" fontId="0" fillId="34" borderId="20" xfId="0" applyFill="1" applyBorder="1" applyAlignment="1">
      <alignment vertical="top"/>
    </xf>
    <xf numFmtId="0" fontId="0" fillId="34" borderId="22" xfId="0" applyFill="1" applyBorder="1" applyAlignment="1">
      <alignment vertical="top"/>
    </xf>
    <xf numFmtId="0" fontId="0" fillId="0" borderId="10" xfId="0" applyBorder="1" applyAlignment="1" applyProtection="1">
      <alignment vertical="top" wrapText="1"/>
      <protection/>
    </xf>
    <xf numFmtId="0" fontId="0" fillId="0" borderId="10" xfId="0" applyFont="1" applyBorder="1" applyAlignment="1" applyProtection="1">
      <alignment vertical="top" wrapText="1"/>
      <protection/>
    </xf>
    <xf numFmtId="0" fontId="4" fillId="0" borderId="0" xfId="0" applyFont="1" applyAlignment="1" applyProtection="1">
      <alignment horizontal="center" wrapText="1"/>
      <protection/>
    </xf>
    <xf numFmtId="0" fontId="12" fillId="0" borderId="0" xfId="0" applyFont="1" applyAlignment="1" applyProtection="1">
      <alignment wrapText="1"/>
      <protection/>
    </xf>
    <xf numFmtId="0" fontId="4" fillId="0" borderId="0" xfId="0" applyFont="1" applyAlignment="1" applyProtection="1">
      <alignment horizontal="center"/>
      <protection/>
    </xf>
    <xf numFmtId="0" fontId="12" fillId="0" borderId="0" xfId="0" applyFont="1" applyAlignment="1" applyProtection="1">
      <alignment/>
      <protection/>
    </xf>
    <xf numFmtId="0" fontId="10" fillId="33" borderId="18" xfId="0" applyFont="1" applyFill="1" applyBorder="1" applyAlignment="1" applyProtection="1">
      <alignment horizontal="center" vertical="top" wrapText="1"/>
      <protection/>
    </xf>
    <xf numFmtId="0" fontId="11" fillId="0" borderId="20" xfId="0" applyFont="1" applyBorder="1" applyAlignment="1" applyProtection="1">
      <alignment horizontal="center"/>
      <protection/>
    </xf>
    <xf numFmtId="0" fontId="11" fillId="0" borderId="20" xfId="0" applyFont="1" applyBorder="1" applyAlignment="1" applyProtection="1">
      <alignment/>
      <protection/>
    </xf>
    <xf numFmtId="0" fontId="11" fillId="0" borderId="22" xfId="0" applyFont="1" applyBorder="1" applyAlignment="1" applyProtection="1">
      <alignment/>
      <protection/>
    </xf>
    <xf numFmtId="0" fontId="2" fillId="0" borderId="23" xfId="0" applyFont="1" applyBorder="1" applyAlignment="1" applyProtection="1">
      <alignment vertical="top" wrapText="1"/>
      <protection/>
    </xf>
    <xf numFmtId="0" fontId="0" fillId="0" borderId="23" xfId="0" applyBorder="1" applyAlignment="1" applyProtection="1">
      <alignment vertical="top"/>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Alignment="1" applyProtection="1">
      <alignment horizontal="right"/>
      <protection/>
    </xf>
    <xf numFmtId="0" fontId="0" fillId="0" borderId="0" xfId="0" applyAlignment="1" applyProtection="1">
      <alignment/>
      <protection/>
    </xf>
    <xf numFmtId="0" fontId="2" fillId="0" borderId="10" xfId="0" applyFont="1" applyBorder="1" applyAlignment="1" applyProtection="1">
      <alignment vertical="top" wrapText="1"/>
      <protection/>
    </xf>
    <xf numFmtId="0" fontId="0" fillId="0" borderId="10" xfId="0" applyBorder="1" applyAlignment="1" applyProtection="1">
      <alignment vertical="top"/>
      <protection/>
    </xf>
    <xf numFmtId="0" fontId="0" fillId="0" borderId="10" xfId="0" applyBorder="1" applyAlignment="1" applyProtection="1">
      <alignment/>
      <protection/>
    </xf>
    <xf numFmtId="0" fontId="2" fillId="0" borderId="15" xfId="0" applyFont="1" applyBorder="1" applyAlignment="1" applyProtection="1">
      <alignment vertical="top" wrapText="1"/>
      <protection/>
    </xf>
    <xf numFmtId="0" fontId="10" fillId="33" borderId="20" xfId="0" applyFont="1" applyFill="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Border="1" applyAlignment="1" applyProtection="1">
      <alignment vertical="top"/>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13" xfId="0" applyFont="1" applyFill="1" applyBorder="1" applyAlignment="1" applyProtection="1">
      <alignment horizontal="left" vertical="top" wrapText="1"/>
      <protection/>
    </xf>
    <xf numFmtId="0" fontId="2" fillId="33" borderId="18" xfId="0" applyFont="1" applyFill="1" applyBorder="1" applyAlignment="1" applyProtection="1">
      <alignment horizontal="center" vertical="top" wrapText="1"/>
      <protection/>
    </xf>
    <xf numFmtId="0" fontId="0" fillId="0" borderId="22" xfId="0" applyBorder="1" applyAlignment="1">
      <alignment horizontal="center" vertical="top" wrapText="1"/>
    </xf>
    <xf numFmtId="0" fontId="2" fillId="0" borderId="16"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1" xfId="0" applyFont="1" applyFill="1" applyBorder="1" applyAlignment="1" applyProtection="1">
      <alignment horizontal="left" vertical="top" wrapText="1"/>
      <protection/>
    </xf>
    <xf numFmtId="0" fontId="2" fillId="0" borderId="10"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2" fillId="0" borderId="14" xfId="0" applyFont="1" applyBorder="1" applyAlignment="1" applyProtection="1">
      <alignment vertical="top" wrapText="1"/>
      <protection/>
    </xf>
    <xf numFmtId="0" fontId="2" fillId="0" borderId="14" xfId="0" applyFont="1" applyBorder="1" applyAlignment="1" applyProtection="1">
      <alignment vertical="top"/>
      <protection/>
    </xf>
    <xf numFmtId="0" fontId="2" fillId="0" borderId="14" xfId="0" applyFont="1" applyBorder="1" applyAlignment="1" applyProtection="1">
      <alignment/>
      <protection/>
    </xf>
    <xf numFmtId="0" fontId="2" fillId="0" borderId="25" xfId="0" applyFont="1" applyBorder="1" applyAlignment="1" applyProtection="1">
      <alignment/>
      <protection/>
    </xf>
    <xf numFmtId="0" fontId="2" fillId="33" borderId="15" xfId="0" applyFont="1" applyFill="1" applyBorder="1" applyAlignment="1" applyProtection="1">
      <alignment horizontal="center" vertical="top" wrapText="1"/>
      <protection/>
    </xf>
    <xf numFmtId="0" fontId="0" fillId="0" borderId="23" xfId="0" applyBorder="1" applyAlignment="1">
      <alignment/>
    </xf>
    <xf numFmtId="0" fontId="0" fillId="0" borderId="24" xfId="0" applyBorder="1" applyAlignment="1">
      <alignment/>
    </xf>
    <xf numFmtId="0" fontId="0" fillId="0" borderId="17" xfId="0" applyBorder="1" applyAlignment="1">
      <alignment/>
    </xf>
    <xf numFmtId="0" fontId="0" fillId="0" borderId="14" xfId="0" applyBorder="1" applyAlignment="1">
      <alignment/>
    </xf>
    <xf numFmtId="0" fontId="0" fillId="0" borderId="25" xfId="0" applyBorder="1" applyAlignment="1">
      <alignment/>
    </xf>
    <xf numFmtId="0" fontId="0" fillId="0" borderId="18" xfId="0" applyBorder="1" applyAlignment="1" applyProtection="1">
      <alignment horizontal="left" vertical="top" wrapText="1"/>
      <protection/>
    </xf>
    <xf numFmtId="0" fontId="0" fillId="0" borderId="20" xfId="0" applyBorder="1" applyAlignment="1" applyProtection="1">
      <alignment horizontal="left" vertical="top" wrapText="1"/>
      <protection/>
    </xf>
    <xf numFmtId="0" fontId="0" fillId="0" borderId="22" xfId="0"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top" wrapText="1"/>
      <protection/>
    </xf>
    <xf numFmtId="0" fontId="2" fillId="0" borderId="0" xfId="0" applyFont="1" applyBorder="1" applyAlignment="1" applyProtection="1">
      <alignment vertical="top" wrapText="1"/>
      <protection/>
    </xf>
    <xf numFmtId="0" fontId="2" fillId="0" borderId="0" xfId="0" applyFont="1" applyBorder="1" applyAlignment="1" applyProtection="1">
      <alignment vertical="top"/>
      <protection/>
    </xf>
    <xf numFmtId="0" fontId="2" fillId="0" borderId="0" xfId="0" applyFont="1" applyBorder="1" applyAlignment="1" applyProtection="1">
      <alignment/>
      <protection/>
    </xf>
    <xf numFmtId="0" fontId="2" fillId="0" borderId="21" xfId="0" applyFont="1" applyBorder="1" applyAlignment="1" applyProtection="1">
      <alignment/>
      <protection/>
    </xf>
    <xf numFmtId="0" fontId="2" fillId="33" borderId="11" xfId="0" applyFont="1" applyFill="1" applyBorder="1" applyAlignment="1" applyProtection="1">
      <alignment horizontal="center" vertical="top" wrapText="1"/>
      <protection/>
    </xf>
    <xf numFmtId="0" fontId="0" fillId="0" borderId="13" xfId="0" applyBorder="1" applyAlignment="1">
      <alignment/>
    </xf>
    <xf numFmtId="0" fontId="0" fillId="0" borderId="20" xfId="0" applyBorder="1" applyAlignment="1" applyProtection="1">
      <alignment horizontal="center" vertical="top" wrapText="1"/>
      <protection/>
    </xf>
    <xf numFmtId="0" fontId="0" fillId="0" borderId="22" xfId="0" applyBorder="1" applyAlignment="1" applyProtection="1">
      <alignment horizontal="center" vertical="top" wrapText="1"/>
      <protection/>
    </xf>
    <xf numFmtId="0" fontId="10" fillId="33" borderId="23" xfId="0" applyFont="1" applyFill="1" applyBorder="1" applyAlignment="1" applyProtection="1">
      <alignment horizontal="center" vertical="top" wrapText="1"/>
      <protection/>
    </xf>
    <xf numFmtId="0" fontId="11" fillId="0" borderId="23" xfId="0" applyFont="1" applyBorder="1" applyAlignment="1" applyProtection="1">
      <alignment horizontal="center"/>
      <protection/>
    </xf>
    <xf numFmtId="0" fontId="11" fillId="0" borderId="23" xfId="0" applyFont="1" applyBorder="1" applyAlignment="1" applyProtection="1">
      <alignment/>
      <protection/>
    </xf>
    <xf numFmtId="0" fontId="11" fillId="0" borderId="24" xfId="0" applyFont="1" applyBorder="1" applyAlignment="1" applyProtection="1">
      <alignment/>
      <protection/>
    </xf>
    <xf numFmtId="0" fontId="2" fillId="33" borderId="18" xfId="0" applyFont="1" applyFill="1" applyBorder="1" applyAlignment="1" applyProtection="1">
      <alignment horizontal="center" vertical="top" wrapText="1"/>
      <protection/>
    </xf>
    <xf numFmtId="0" fontId="2" fillId="0" borderId="18" xfId="0" applyFont="1" applyBorder="1" applyAlignment="1">
      <alignment wrapText="1"/>
    </xf>
    <xf numFmtId="0" fontId="2" fillId="0" borderId="20" xfId="0" applyFont="1" applyBorder="1" applyAlignment="1">
      <alignment/>
    </xf>
    <xf numFmtId="0" fontId="2" fillId="0" borderId="22" xfId="0" applyFont="1" applyBorder="1" applyAlignment="1">
      <alignment/>
    </xf>
    <xf numFmtId="0" fontId="0" fillId="0" borderId="18" xfId="0" applyBorder="1" applyAlignment="1" applyProtection="1">
      <alignment vertical="top" wrapText="1"/>
      <protection/>
    </xf>
    <xf numFmtId="0" fontId="0" fillId="0" borderId="20" xfId="0" applyBorder="1" applyAlignment="1" applyProtection="1">
      <alignment vertical="top" wrapText="1"/>
      <protection/>
    </xf>
    <xf numFmtId="0" fontId="0" fillId="0" borderId="22" xfId="0" applyBorder="1" applyAlignment="1" applyProtection="1">
      <alignment vertical="top" wrapText="1"/>
      <protection/>
    </xf>
    <xf numFmtId="0" fontId="0" fillId="0" borderId="18" xfId="0" applyBorder="1" applyAlignment="1" applyProtection="1">
      <alignment horizontal="left" vertical="top"/>
      <protection/>
    </xf>
    <xf numFmtId="0" fontId="0" fillId="0" borderId="20" xfId="0" applyBorder="1" applyAlignment="1" applyProtection="1">
      <alignment horizontal="left" vertical="top"/>
      <protection/>
    </xf>
    <xf numFmtId="0" fontId="0" fillId="0" borderId="22" xfId="0" applyBorder="1" applyAlignment="1" applyProtection="1">
      <alignment horizontal="left" vertical="top"/>
      <protection/>
    </xf>
    <xf numFmtId="0" fontId="0" fillId="0" borderId="0" xfId="0" applyBorder="1" applyAlignment="1" applyProtection="1">
      <alignment horizontal="left" vertical="top" wrapText="1"/>
      <protection/>
    </xf>
    <xf numFmtId="0" fontId="0" fillId="0" borderId="0" xfId="0" applyAlignment="1" applyProtection="1">
      <alignment horizontal="left" wrapText="1"/>
      <protection/>
    </xf>
    <xf numFmtId="0" fontId="0" fillId="0" borderId="21" xfId="0" applyBorder="1" applyAlignment="1" applyProtection="1">
      <alignment horizontal="left" wrapText="1"/>
      <protection/>
    </xf>
    <xf numFmtId="0" fontId="0" fillId="0" borderId="14" xfId="0" applyBorder="1" applyAlignment="1" applyProtection="1">
      <alignment horizontal="left" vertical="top" wrapText="1"/>
      <protection/>
    </xf>
    <xf numFmtId="0" fontId="0" fillId="0" borderId="14" xfId="0" applyBorder="1" applyAlignment="1">
      <alignment horizontal="left" wrapText="1"/>
    </xf>
    <xf numFmtId="0" fontId="0" fillId="0" borderId="25" xfId="0" applyBorder="1" applyAlignment="1">
      <alignment horizontal="left" wrapText="1"/>
    </xf>
    <xf numFmtId="0" fontId="0" fillId="0" borderId="15" xfId="0" applyFont="1" applyBorder="1" applyAlignment="1" applyProtection="1">
      <alignment vertical="top" wrapText="1"/>
      <protection/>
    </xf>
    <xf numFmtId="0" fontId="0" fillId="0" borderId="23" xfId="0" applyBorder="1" applyAlignment="1" applyProtection="1">
      <alignment vertical="top" wrapText="1"/>
      <protection/>
    </xf>
    <xf numFmtId="0" fontId="0" fillId="0" borderId="14" xfId="0" applyBorder="1" applyAlignment="1" applyProtection="1">
      <alignment horizontal="left" wrapText="1"/>
      <protection/>
    </xf>
    <xf numFmtId="0" fontId="0" fillId="0" borderId="25" xfId="0" applyBorder="1" applyAlignment="1" applyProtection="1">
      <alignment horizontal="left" wrapText="1"/>
      <protection/>
    </xf>
    <xf numFmtId="0" fontId="0" fillId="0" borderId="15" xfId="0" applyBorder="1" applyAlignment="1" applyProtection="1">
      <alignment vertical="top" wrapText="1"/>
      <protection/>
    </xf>
    <xf numFmtId="0" fontId="0" fillId="0" borderId="20" xfId="0" applyBorder="1" applyAlignment="1" applyProtection="1">
      <alignment vertical="top"/>
      <protection/>
    </xf>
    <xf numFmtId="0" fontId="0" fillId="0" borderId="20" xfId="0" applyBorder="1" applyAlignment="1" applyProtection="1">
      <alignment/>
      <protection/>
    </xf>
    <xf numFmtId="0" fontId="0" fillId="0" borderId="22" xfId="0" applyBorder="1" applyAlignment="1" applyProtection="1">
      <alignment/>
      <protection/>
    </xf>
    <xf numFmtId="0" fontId="0" fillId="0" borderId="14" xfId="0" applyNumberFormat="1" applyFont="1" applyBorder="1" applyAlignment="1" applyProtection="1">
      <alignment horizontal="left" vertical="top" wrapText="1"/>
      <protection/>
    </xf>
    <xf numFmtId="0" fontId="0" fillId="0" borderId="23" xfId="0" applyBorder="1" applyAlignment="1">
      <alignment/>
    </xf>
    <xf numFmtId="0" fontId="0" fillId="0" borderId="24" xfId="0" applyBorder="1" applyAlignment="1">
      <alignment/>
    </xf>
    <xf numFmtId="0" fontId="0" fillId="0" borderId="0" xfId="0" applyFont="1" applyBorder="1" applyAlignment="1" applyProtection="1">
      <alignment horizontal="left" vertical="top" wrapText="1"/>
      <protection/>
    </xf>
    <xf numFmtId="0" fontId="10" fillId="33" borderId="15" xfId="0" applyFont="1" applyFill="1" applyBorder="1" applyAlignment="1" applyProtection="1">
      <alignment horizontal="center" vertical="top" wrapText="1"/>
      <protection/>
    </xf>
    <xf numFmtId="0" fontId="0" fillId="0" borderId="24" xfId="0" applyBorder="1" applyAlignment="1" applyProtection="1">
      <alignment vertical="top" wrapText="1"/>
      <protection/>
    </xf>
    <xf numFmtId="0" fontId="0" fillId="0" borderId="16"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21" xfId="0" applyBorder="1" applyAlignment="1" applyProtection="1">
      <alignment vertical="top" wrapText="1"/>
      <protection/>
    </xf>
    <xf numFmtId="0" fontId="2" fillId="33" borderId="10" xfId="0" applyFont="1" applyFill="1" applyBorder="1" applyAlignment="1" applyProtection="1">
      <alignment horizontal="center" vertical="top"/>
      <protection/>
    </xf>
    <xf numFmtId="0" fontId="0" fillId="33" borderId="10" xfId="0" applyFill="1" applyBorder="1" applyAlignment="1" applyProtection="1">
      <alignment horizontal="center" vertical="top"/>
      <protection/>
    </xf>
    <xf numFmtId="0" fontId="0" fillId="0" borderId="0" xfId="0" applyAlignment="1">
      <alignment horizontal="left" wrapText="1"/>
    </xf>
    <xf numFmtId="0" fontId="0" fillId="0" borderId="21" xfId="0" applyBorder="1" applyAlignment="1">
      <alignment horizontal="left" wrapText="1"/>
    </xf>
    <xf numFmtId="0" fontId="10" fillId="33" borderId="10" xfId="0" applyFont="1" applyFill="1" applyBorder="1" applyAlignment="1" applyProtection="1">
      <alignment horizontal="center" vertical="top"/>
      <protection/>
    </xf>
    <xf numFmtId="0" fontId="0" fillId="0" borderId="10" xfId="0" applyBorder="1" applyAlignment="1">
      <alignment/>
    </xf>
    <xf numFmtId="0" fontId="14" fillId="0" borderId="0" xfId="0" applyFont="1" applyAlignment="1">
      <alignment horizontal="left"/>
    </xf>
    <xf numFmtId="0" fontId="3" fillId="0" borderId="0" xfId="0" applyFont="1" applyAlignment="1">
      <alignment/>
    </xf>
    <xf numFmtId="0" fontId="11" fillId="0" borderId="26" xfId="0" applyFont="1" applyBorder="1" applyAlignment="1">
      <alignment horizontal="center"/>
    </xf>
    <xf numFmtId="0" fontId="0" fillId="0" borderId="0" xfId="0" applyAlignment="1">
      <alignment/>
    </xf>
    <xf numFmtId="0" fontId="3" fillId="0" borderId="0" xfId="0" applyFont="1" applyAlignment="1" quotePrefix="1">
      <alignment vertical="top" wrapText="1"/>
    </xf>
    <xf numFmtId="0" fontId="3" fillId="0" borderId="0" xfId="0" applyFont="1" applyAlignment="1">
      <alignment vertical="top" wrapText="1"/>
    </xf>
    <xf numFmtId="0" fontId="3" fillId="0" borderId="0" xfId="0" applyFont="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64"/>
  <sheetViews>
    <sheetView tabSelected="1" zoomScale="75" zoomScaleNormal="75" zoomScalePageLayoutView="0" workbookViewId="0" topLeftCell="A1">
      <selection activeCell="A1" sqref="A1:AA1"/>
    </sheetView>
  </sheetViews>
  <sheetFormatPr defaultColWidth="8.8515625" defaultRowHeight="12.75"/>
  <cols>
    <col min="1" max="1" width="6.421875" style="0" customWidth="1"/>
    <col min="2" max="2" width="10.7109375" style="2" customWidth="1"/>
    <col min="3" max="3" width="13.7109375" style="0" customWidth="1"/>
    <col min="4" max="4" width="13.421875" style="0" customWidth="1"/>
    <col min="5" max="5" width="14.421875" style="0" customWidth="1"/>
    <col min="6" max="6" width="13.140625" style="0" customWidth="1"/>
    <col min="7" max="7" width="12.7109375" style="0" customWidth="1"/>
    <col min="8" max="8" width="13.140625" style="0" customWidth="1"/>
    <col min="9" max="9" width="7.7109375" style="0" customWidth="1"/>
    <col min="10" max="10" width="4.28125" style="0" customWidth="1"/>
    <col min="11" max="13" width="4.140625" style="0" customWidth="1"/>
    <col min="14" max="14" width="7.7109375" style="0" customWidth="1"/>
    <col min="15" max="18" width="4.28125" style="0" customWidth="1"/>
    <col min="19" max="19" width="7.7109375" style="0" customWidth="1"/>
    <col min="20" max="20" width="5.28125" style="0" customWidth="1"/>
    <col min="21" max="23" width="4.140625" style="0" customWidth="1"/>
    <col min="24" max="24" width="7.7109375" style="0" customWidth="1"/>
    <col min="25" max="26" width="4.140625" style="0" customWidth="1"/>
    <col min="27" max="27" width="4.28125" style="0" customWidth="1"/>
  </cols>
  <sheetData>
    <row r="1" spans="1:27" s="20" customFormat="1" ht="19.5" customHeight="1">
      <c r="A1" s="63" t="s">
        <v>29</v>
      </c>
      <c r="B1" s="64"/>
      <c r="C1" s="64"/>
      <c r="D1" s="64"/>
      <c r="E1" s="64"/>
      <c r="F1" s="64"/>
      <c r="G1" s="64"/>
      <c r="H1" s="64"/>
      <c r="I1" s="64"/>
      <c r="J1" s="64"/>
      <c r="K1" s="64"/>
      <c r="L1" s="64"/>
      <c r="M1" s="64"/>
      <c r="N1" s="64"/>
      <c r="O1" s="64"/>
      <c r="P1" s="64"/>
      <c r="Q1" s="64"/>
      <c r="R1" s="64"/>
      <c r="S1" s="64"/>
      <c r="T1" s="64"/>
      <c r="U1" s="64"/>
      <c r="V1" s="64"/>
      <c r="W1" s="64"/>
      <c r="X1" s="64"/>
      <c r="Y1" s="64"/>
      <c r="Z1" s="64"/>
      <c r="AA1" s="64"/>
    </row>
    <row r="2" spans="1:27" s="20" customFormat="1" ht="20.25">
      <c r="A2" s="65" t="s">
        <v>109</v>
      </c>
      <c r="B2" s="66"/>
      <c r="C2" s="66"/>
      <c r="D2" s="66"/>
      <c r="E2" s="66"/>
      <c r="F2" s="66"/>
      <c r="G2" s="66"/>
      <c r="H2" s="66"/>
      <c r="I2" s="66"/>
      <c r="J2" s="66"/>
      <c r="K2" s="66"/>
      <c r="L2" s="66"/>
      <c r="M2" s="66"/>
      <c r="N2" s="66"/>
      <c r="O2" s="66"/>
      <c r="P2" s="66"/>
      <c r="Q2" s="66"/>
      <c r="R2" s="66"/>
      <c r="S2" s="66"/>
      <c r="T2" s="66"/>
      <c r="U2" s="66"/>
      <c r="V2" s="66"/>
      <c r="W2" s="66"/>
      <c r="X2" s="66"/>
      <c r="Y2" s="66"/>
      <c r="Z2" s="66"/>
      <c r="AA2" s="66"/>
    </row>
    <row r="3" spans="1:27" ht="12.75">
      <c r="A3" s="27"/>
      <c r="B3" s="75"/>
      <c r="C3" s="76"/>
      <c r="D3" s="76"/>
      <c r="E3" s="6"/>
      <c r="F3" s="6"/>
      <c r="G3" s="6"/>
      <c r="H3" s="6"/>
      <c r="I3" s="6"/>
      <c r="J3" s="6"/>
      <c r="K3" s="6"/>
      <c r="L3" s="6"/>
      <c r="M3" s="6"/>
      <c r="N3" s="6"/>
      <c r="O3" s="6"/>
      <c r="P3" s="6"/>
      <c r="Q3" s="6"/>
      <c r="R3" s="27"/>
      <c r="S3" s="27"/>
      <c r="T3" s="27"/>
      <c r="U3" s="27"/>
      <c r="V3" s="27"/>
      <c r="W3" s="27"/>
      <c r="X3" s="27"/>
      <c r="Y3" s="27"/>
      <c r="Z3" s="27"/>
      <c r="AA3" s="27"/>
    </row>
    <row r="4" spans="1:27" ht="15.75">
      <c r="A4" s="27"/>
      <c r="B4" s="7"/>
      <c r="C4" s="5" t="s">
        <v>35</v>
      </c>
      <c r="D4" s="37" t="s">
        <v>134</v>
      </c>
      <c r="E4" s="37"/>
      <c r="F4" s="37"/>
      <c r="G4" s="37"/>
      <c r="H4" s="37"/>
      <c r="I4" s="37"/>
      <c r="J4" s="37"/>
      <c r="K4" s="39"/>
      <c r="L4" s="39"/>
      <c r="M4" s="39"/>
      <c r="N4" s="39"/>
      <c r="O4" s="39"/>
      <c r="P4" s="39"/>
      <c r="Q4" s="39"/>
      <c r="R4" s="33"/>
      <c r="S4" s="33"/>
      <c r="T4" s="33"/>
      <c r="U4" s="33"/>
      <c r="V4" s="33"/>
      <c r="W4" s="34"/>
      <c r="X4" s="34"/>
      <c r="Y4" s="34"/>
      <c r="Z4" s="34"/>
      <c r="AA4" s="34"/>
    </row>
    <row r="5" spans="1:27" ht="15.75">
      <c r="A5" s="27"/>
      <c r="B5" s="7"/>
      <c r="C5" s="5" t="s">
        <v>2</v>
      </c>
      <c r="D5" s="37" t="s">
        <v>76</v>
      </c>
      <c r="E5" s="37"/>
      <c r="F5" s="37"/>
      <c r="G5" s="37"/>
      <c r="H5" s="37"/>
      <c r="I5" s="40"/>
      <c r="J5" s="40"/>
      <c r="K5" s="39"/>
      <c r="L5" s="39"/>
      <c r="M5" s="39"/>
      <c r="N5" s="39"/>
      <c r="O5" s="39"/>
      <c r="P5" s="39"/>
      <c r="Q5" s="39"/>
      <c r="R5" s="33"/>
      <c r="S5" s="33"/>
      <c r="T5" s="33"/>
      <c r="U5" s="33"/>
      <c r="V5" s="33"/>
      <c r="W5" s="34"/>
      <c r="X5" s="34"/>
      <c r="Y5" s="34"/>
      <c r="Z5" s="34"/>
      <c r="AA5" s="34"/>
    </row>
    <row r="6" spans="1:27" ht="12.75">
      <c r="A6" s="27"/>
      <c r="B6" s="75"/>
      <c r="C6" s="76"/>
      <c r="D6" s="76"/>
      <c r="E6" s="6"/>
      <c r="F6" s="6"/>
      <c r="G6" s="6"/>
      <c r="H6" s="6"/>
      <c r="I6" s="6"/>
      <c r="J6" s="6"/>
      <c r="K6" s="6"/>
      <c r="L6" s="6"/>
      <c r="M6" s="6"/>
      <c r="N6" s="6"/>
      <c r="O6" s="6"/>
      <c r="P6" s="6"/>
      <c r="Q6" s="6"/>
      <c r="R6" s="27"/>
      <c r="S6" s="27"/>
      <c r="T6" s="27"/>
      <c r="U6" s="27"/>
      <c r="V6" s="27"/>
      <c r="W6" s="27"/>
      <c r="X6" s="27"/>
      <c r="Y6" s="27"/>
      <c r="Z6" s="27"/>
      <c r="AA6" s="27"/>
    </row>
    <row r="7" spans="1:27" ht="18.75" customHeight="1">
      <c r="A7" s="17" t="s">
        <v>1</v>
      </c>
      <c r="B7" s="67" t="s">
        <v>26</v>
      </c>
      <c r="C7" s="68"/>
      <c r="D7" s="68"/>
      <c r="E7" s="68"/>
      <c r="F7" s="68"/>
      <c r="G7" s="68"/>
      <c r="H7" s="68"/>
      <c r="I7" s="68"/>
      <c r="J7" s="68"/>
      <c r="K7" s="68"/>
      <c r="L7" s="68"/>
      <c r="M7" s="68"/>
      <c r="N7" s="68"/>
      <c r="O7" s="68"/>
      <c r="P7" s="68"/>
      <c r="Q7" s="68"/>
      <c r="R7" s="69"/>
      <c r="S7" s="69"/>
      <c r="T7" s="69"/>
      <c r="U7" s="69"/>
      <c r="V7" s="69"/>
      <c r="W7" s="69"/>
      <c r="X7" s="69"/>
      <c r="Y7" s="69"/>
      <c r="Z7" s="69"/>
      <c r="AA7" s="70"/>
    </row>
    <row r="8" spans="1:27" s="3" customFormat="1" ht="53.25" customHeight="1">
      <c r="A8" s="9" t="s">
        <v>4</v>
      </c>
      <c r="B8" s="71" t="s">
        <v>108</v>
      </c>
      <c r="C8" s="72"/>
      <c r="D8" s="72"/>
      <c r="E8" s="72"/>
      <c r="F8" s="72"/>
      <c r="G8" s="72"/>
      <c r="H8" s="72"/>
      <c r="I8" s="72"/>
      <c r="J8" s="72"/>
      <c r="K8" s="72"/>
      <c r="L8" s="72"/>
      <c r="M8" s="72"/>
      <c r="N8" s="72"/>
      <c r="O8" s="72"/>
      <c r="P8" s="72"/>
      <c r="Q8" s="72"/>
      <c r="R8" s="73"/>
      <c r="S8" s="73"/>
      <c r="T8" s="73"/>
      <c r="U8" s="73"/>
      <c r="V8" s="73"/>
      <c r="W8" s="73"/>
      <c r="X8" s="73"/>
      <c r="Y8" s="73"/>
      <c r="Z8" s="73"/>
      <c r="AA8" s="74"/>
    </row>
    <row r="9" spans="1:27" s="3" customFormat="1" ht="17.25" customHeight="1">
      <c r="A9" s="18" t="s">
        <v>28</v>
      </c>
      <c r="B9" s="67" t="s">
        <v>27</v>
      </c>
      <c r="C9" s="68"/>
      <c r="D9" s="68"/>
      <c r="E9" s="68"/>
      <c r="F9" s="68"/>
      <c r="G9" s="68"/>
      <c r="H9" s="68"/>
      <c r="I9" s="68"/>
      <c r="J9" s="68"/>
      <c r="K9" s="68"/>
      <c r="L9" s="68"/>
      <c r="M9" s="68"/>
      <c r="N9" s="68"/>
      <c r="O9" s="68"/>
      <c r="P9" s="68"/>
      <c r="Q9" s="68"/>
      <c r="R9" s="69"/>
      <c r="S9" s="69"/>
      <c r="T9" s="69"/>
      <c r="U9" s="69"/>
      <c r="V9" s="69"/>
      <c r="W9" s="69"/>
      <c r="X9" s="69"/>
      <c r="Y9" s="69"/>
      <c r="Z9" s="69"/>
      <c r="AA9" s="70"/>
    </row>
    <row r="10" spans="1:27" s="3" customFormat="1" ht="41.25" customHeight="1">
      <c r="A10" s="8" t="s">
        <v>32</v>
      </c>
      <c r="B10" s="77" t="s">
        <v>142</v>
      </c>
      <c r="C10" s="78"/>
      <c r="D10" s="78"/>
      <c r="E10" s="78"/>
      <c r="F10" s="78"/>
      <c r="G10" s="78"/>
      <c r="H10" s="78"/>
      <c r="I10" s="78"/>
      <c r="J10" s="78"/>
      <c r="K10" s="78"/>
      <c r="L10" s="78"/>
      <c r="M10" s="78"/>
      <c r="N10" s="78"/>
      <c r="O10" s="78"/>
      <c r="P10" s="78"/>
      <c r="Q10" s="78"/>
      <c r="R10" s="79"/>
      <c r="S10" s="79"/>
      <c r="T10" s="79"/>
      <c r="U10" s="79"/>
      <c r="V10" s="79"/>
      <c r="W10" s="79"/>
      <c r="X10" s="79"/>
      <c r="Y10" s="79"/>
      <c r="Z10" s="79"/>
      <c r="AA10" s="79"/>
    </row>
    <row r="11" spans="1:27" s="3" customFormat="1" ht="54" customHeight="1">
      <c r="A11" s="9" t="s">
        <v>33</v>
      </c>
      <c r="B11" s="80" t="s">
        <v>143</v>
      </c>
      <c r="C11" s="72"/>
      <c r="D11" s="72"/>
      <c r="E11" s="72"/>
      <c r="F11" s="72"/>
      <c r="G11" s="72"/>
      <c r="H11" s="72"/>
      <c r="I11" s="72"/>
      <c r="J11" s="72"/>
      <c r="K11" s="72"/>
      <c r="L11" s="72"/>
      <c r="M11" s="72"/>
      <c r="N11" s="72"/>
      <c r="O11" s="72"/>
      <c r="P11" s="72"/>
      <c r="Q11" s="72"/>
      <c r="R11" s="73"/>
      <c r="S11" s="73"/>
      <c r="T11" s="73"/>
      <c r="U11" s="73"/>
      <c r="V11" s="73"/>
      <c r="W11" s="73"/>
      <c r="X11" s="73"/>
      <c r="Y11" s="73"/>
      <c r="Z11" s="73"/>
      <c r="AA11" s="74"/>
    </row>
    <row r="12" spans="1:27" s="3" customFormat="1" ht="55.5" customHeight="1">
      <c r="A12" s="9" t="s">
        <v>34</v>
      </c>
      <c r="B12" s="80" t="s">
        <v>144</v>
      </c>
      <c r="C12" s="72"/>
      <c r="D12" s="72"/>
      <c r="E12" s="72"/>
      <c r="F12" s="72"/>
      <c r="G12" s="72"/>
      <c r="H12" s="72"/>
      <c r="I12" s="72"/>
      <c r="J12" s="72"/>
      <c r="K12" s="72"/>
      <c r="L12" s="72"/>
      <c r="M12" s="72"/>
      <c r="N12" s="72"/>
      <c r="O12" s="72"/>
      <c r="P12" s="72"/>
      <c r="Q12" s="72"/>
      <c r="R12" s="73"/>
      <c r="S12" s="73"/>
      <c r="T12" s="73"/>
      <c r="U12" s="73"/>
      <c r="V12" s="73"/>
      <c r="W12" s="73"/>
      <c r="X12" s="73"/>
      <c r="Y12" s="73"/>
      <c r="Z12" s="73"/>
      <c r="AA12" s="74"/>
    </row>
    <row r="13" spans="1:27" s="3" customFormat="1" ht="14.25" customHeight="1">
      <c r="A13" s="8" t="s">
        <v>31</v>
      </c>
      <c r="B13" s="77" t="s">
        <v>113</v>
      </c>
      <c r="C13" s="78"/>
      <c r="D13" s="78"/>
      <c r="E13" s="78"/>
      <c r="F13" s="78"/>
      <c r="G13" s="78"/>
      <c r="H13" s="78"/>
      <c r="I13" s="78"/>
      <c r="J13" s="78"/>
      <c r="K13" s="78"/>
      <c r="L13" s="78"/>
      <c r="M13" s="78"/>
      <c r="N13" s="78"/>
      <c r="O13" s="78"/>
      <c r="P13" s="78"/>
      <c r="Q13" s="78"/>
      <c r="R13" s="79"/>
      <c r="S13" s="79"/>
      <c r="T13" s="79"/>
      <c r="U13" s="79"/>
      <c r="V13" s="79"/>
      <c r="W13" s="79"/>
      <c r="X13" s="79"/>
      <c r="Y13" s="79"/>
      <c r="Z13" s="79"/>
      <c r="AA13" s="79"/>
    </row>
    <row r="14" spans="1:29" s="3" customFormat="1" ht="17.25" customHeight="1">
      <c r="A14" s="19"/>
      <c r="B14" s="81" t="s">
        <v>54</v>
      </c>
      <c r="C14" s="68"/>
      <c r="D14" s="68"/>
      <c r="E14" s="68"/>
      <c r="F14" s="68"/>
      <c r="G14" s="68"/>
      <c r="H14" s="68"/>
      <c r="I14" s="68"/>
      <c r="J14" s="68"/>
      <c r="K14" s="68"/>
      <c r="L14" s="68"/>
      <c r="M14" s="68"/>
      <c r="N14" s="68"/>
      <c r="O14" s="68"/>
      <c r="P14" s="68"/>
      <c r="Q14" s="68"/>
      <c r="R14" s="69"/>
      <c r="S14" s="69"/>
      <c r="T14" s="69"/>
      <c r="U14" s="69"/>
      <c r="V14" s="69"/>
      <c r="W14" s="69"/>
      <c r="X14" s="69"/>
      <c r="Y14" s="69"/>
      <c r="Z14" s="69"/>
      <c r="AA14" s="70"/>
      <c r="AC14" s="23" t="s">
        <v>3</v>
      </c>
    </row>
    <row r="15" spans="1:27" s="3" customFormat="1" ht="15" customHeight="1">
      <c r="A15" s="92" t="s">
        <v>111</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row>
    <row r="16" spans="1:27" s="3" customFormat="1" ht="15" customHeight="1">
      <c r="A16" s="86" t="s">
        <v>112</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row>
    <row r="17" spans="1:27" s="3" customFormat="1" ht="15" customHeight="1">
      <c r="A17" s="26"/>
      <c r="B17" s="118" t="s">
        <v>0</v>
      </c>
      <c r="C17" s="119"/>
      <c r="D17" s="119"/>
      <c r="E17" s="119"/>
      <c r="F17" s="119"/>
      <c r="G17" s="119"/>
      <c r="H17" s="119"/>
      <c r="I17" s="119"/>
      <c r="J17" s="119"/>
      <c r="K17" s="119"/>
      <c r="L17" s="119"/>
      <c r="M17" s="119"/>
      <c r="N17" s="119"/>
      <c r="O17" s="119"/>
      <c r="P17" s="119"/>
      <c r="Q17" s="119"/>
      <c r="R17" s="120"/>
      <c r="S17" s="120"/>
      <c r="T17" s="120"/>
      <c r="U17" s="120"/>
      <c r="V17" s="120"/>
      <c r="W17" s="120"/>
      <c r="X17" s="120"/>
      <c r="Y17" s="120"/>
      <c r="Z17" s="120"/>
      <c r="AA17" s="121"/>
    </row>
    <row r="18" spans="1:27" s="3" customFormat="1" ht="29.25" customHeight="1">
      <c r="A18" s="107" t="s">
        <v>102</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9"/>
    </row>
    <row r="19" spans="1:27" s="3" customFormat="1" ht="6" customHeight="1">
      <c r="A19" s="49"/>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1"/>
    </row>
    <row r="20" spans="1:27" s="3" customFormat="1" ht="30" customHeight="1">
      <c r="A20" s="89" t="s">
        <v>145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1"/>
    </row>
    <row r="21" spans="1:27" s="3" customFormat="1" ht="15" customHeight="1">
      <c r="A21" s="14" t="s">
        <v>73</v>
      </c>
      <c r="B21" s="82" t="s">
        <v>103</v>
      </c>
      <c r="C21" s="83"/>
      <c r="D21" s="83"/>
      <c r="E21" s="83"/>
      <c r="F21" s="83"/>
      <c r="G21" s="83"/>
      <c r="H21" s="83"/>
      <c r="I21" s="83"/>
      <c r="J21" s="83"/>
      <c r="K21" s="83"/>
      <c r="L21" s="83"/>
      <c r="M21" s="83"/>
      <c r="N21" s="83"/>
      <c r="O21" s="83"/>
      <c r="P21" s="83"/>
      <c r="Q21" s="83"/>
      <c r="R21" s="84"/>
      <c r="S21" s="84"/>
      <c r="T21" s="84"/>
      <c r="U21" s="84"/>
      <c r="V21" s="84"/>
      <c r="W21" s="84"/>
      <c r="X21" s="84"/>
      <c r="Y21" s="84"/>
      <c r="Z21" s="84"/>
      <c r="AA21" s="85"/>
    </row>
    <row r="22" spans="1:27" s="3" customFormat="1" ht="15" customHeight="1">
      <c r="A22" s="14" t="s">
        <v>74</v>
      </c>
      <c r="B22" s="82" t="s">
        <v>104</v>
      </c>
      <c r="C22" s="83"/>
      <c r="D22" s="83"/>
      <c r="E22" s="83"/>
      <c r="F22" s="83"/>
      <c r="G22" s="83"/>
      <c r="H22" s="83"/>
      <c r="I22" s="83"/>
      <c r="J22" s="83"/>
      <c r="K22" s="83"/>
      <c r="L22" s="83"/>
      <c r="M22" s="83"/>
      <c r="N22" s="83"/>
      <c r="O22" s="83"/>
      <c r="P22" s="83"/>
      <c r="Q22" s="83"/>
      <c r="R22" s="84"/>
      <c r="S22" s="84"/>
      <c r="T22" s="84"/>
      <c r="U22" s="84"/>
      <c r="V22" s="84"/>
      <c r="W22" s="84"/>
      <c r="X22" s="84"/>
      <c r="Y22" s="84"/>
      <c r="Z22" s="84"/>
      <c r="AA22" s="85"/>
    </row>
    <row r="23" spans="1:27" s="3" customFormat="1" ht="30" customHeight="1">
      <c r="A23" s="14" t="s">
        <v>3</v>
      </c>
      <c r="B23" s="110" t="s">
        <v>105</v>
      </c>
      <c r="C23" s="111"/>
      <c r="D23" s="111"/>
      <c r="E23" s="111"/>
      <c r="F23" s="111"/>
      <c r="G23" s="111"/>
      <c r="H23" s="111"/>
      <c r="I23" s="111"/>
      <c r="J23" s="111"/>
      <c r="K23" s="111"/>
      <c r="L23" s="111"/>
      <c r="M23" s="111"/>
      <c r="N23" s="111"/>
      <c r="O23" s="111"/>
      <c r="P23" s="111"/>
      <c r="Q23" s="111"/>
      <c r="R23" s="112"/>
      <c r="S23" s="112"/>
      <c r="T23" s="112"/>
      <c r="U23" s="112"/>
      <c r="V23" s="112"/>
      <c r="W23" s="112"/>
      <c r="X23" s="112"/>
      <c r="Y23" s="112"/>
      <c r="Z23" s="112"/>
      <c r="AA23" s="113"/>
    </row>
    <row r="24" spans="1:27" s="3" customFormat="1" ht="30" customHeight="1">
      <c r="A24" s="42" t="s">
        <v>106</v>
      </c>
      <c r="B24" s="82" t="s">
        <v>116</v>
      </c>
      <c r="C24" s="83"/>
      <c r="D24" s="83"/>
      <c r="E24" s="83"/>
      <c r="F24" s="83"/>
      <c r="G24" s="83"/>
      <c r="H24" s="83"/>
      <c r="I24" s="83"/>
      <c r="J24" s="83"/>
      <c r="K24" s="83"/>
      <c r="L24" s="83"/>
      <c r="M24" s="83"/>
      <c r="N24" s="83"/>
      <c r="O24" s="83"/>
      <c r="P24" s="83"/>
      <c r="Q24" s="83"/>
      <c r="R24" s="84"/>
      <c r="S24" s="84"/>
      <c r="T24" s="84"/>
      <c r="U24" s="84"/>
      <c r="V24" s="84"/>
      <c r="W24" s="84"/>
      <c r="X24" s="84"/>
      <c r="Y24" s="84"/>
      <c r="Z24" s="84"/>
      <c r="AA24" s="85"/>
    </row>
    <row r="25" spans="1:27" s="3" customFormat="1" ht="30" customHeight="1">
      <c r="A25" s="42" t="s">
        <v>107</v>
      </c>
      <c r="B25" s="82" t="s">
        <v>117</v>
      </c>
      <c r="C25" s="83"/>
      <c r="D25" s="83"/>
      <c r="E25" s="83"/>
      <c r="F25" s="83"/>
      <c r="G25" s="83"/>
      <c r="H25" s="83"/>
      <c r="I25" s="83"/>
      <c r="J25" s="83"/>
      <c r="K25" s="83"/>
      <c r="L25" s="83"/>
      <c r="M25" s="83"/>
      <c r="N25" s="83"/>
      <c r="O25" s="83"/>
      <c r="P25" s="83"/>
      <c r="Q25" s="83"/>
      <c r="R25" s="84"/>
      <c r="S25" s="84"/>
      <c r="T25" s="84"/>
      <c r="U25" s="84"/>
      <c r="V25" s="84"/>
      <c r="W25" s="84"/>
      <c r="X25" s="84"/>
      <c r="Y25" s="84"/>
      <c r="Z25" s="84"/>
      <c r="AA25" s="85"/>
    </row>
    <row r="26" spans="1:27" s="3" customFormat="1" ht="15" customHeight="1">
      <c r="A26" s="15"/>
      <c r="B26" s="94" t="s">
        <v>72</v>
      </c>
      <c r="C26" s="95"/>
      <c r="D26" s="95"/>
      <c r="E26" s="95"/>
      <c r="F26" s="95"/>
      <c r="G26" s="95"/>
      <c r="H26" s="95"/>
      <c r="I26" s="95"/>
      <c r="J26" s="95"/>
      <c r="K26" s="95"/>
      <c r="L26" s="95"/>
      <c r="M26" s="95"/>
      <c r="N26" s="95"/>
      <c r="O26" s="95"/>
      <c r="P26" s="95"/>
      <c r="Q26" s="95"/>
      <c r="R26" s="96"/>
      <c r="S26" s="96"/>
      <c r="T26" s="96"/>
      <c r="U26" s="96"/>
      <c r="V26" s="96"/>
      <c r="W26" s="96"/>
      <c r="X26" s="96"/>
      <c r="Y26" s="96"/>
      <c r="Z26" s="96"/>
      <c r="AA26" s="97"/>
    </row>
    <row r="27" spans="1:27" s="3" customFormat="1" ht="30" customHeight="1">
      <c r="A27" s="98" t="s">
        <v>58</v>
      </c>
      <c r="B27" s="99"/>
      <c r="C27" s="100"/>
      <c r="D27" s="87" t="s">
        <v>100</v>
      </c>
      <c r="E27" s="88"/>
      <c r="F27" s="87" t="s">
        <v>101</v>
      </c>
      <c r="G27" s="88"/>
      <c r="H27" s="114" t="s">
        <v>55</v>
      </c>
      <c r="I27" s="87" t="s">
        <v>56</v>
      </c>
      <c r="J27" s="116"/>
      <c r="K27" s="116"/>
      <c r="L27" s="116"/>
      <c r="M27" s="117"/>
      <c r="N27" s="87" t="s">
        <v>132</v>
      </c>
      <c r="O27" s="116"/>
      <c r="P27" s="116"/>
      <c r="Q27" s="116"/>
      <c r="R27" s="117"/>
      <c r="S27" s="122" t="s">
        <v>114</v>
      </c>
      <c r="T27" s="116"/>
      <c r="U27" s="116"/>
      <c r="V27" s="116"/>
      <c r="W27" s="117"/>
      <c r="X27" s="87" t="s">
        <v>57</v>
      </c>
      <c r="Y27" s="116"/>
      <c r="Z27" s="116"/>
      <c r="AA27" s="117"/>
    </row>
    <row r="28" spans="1:27" s="3" customFormat="1" ht="40.5" customHeight="1">
      <c r="A28" s="101"/>
      <c r="B28" s="102"/>
      <c r="C28" s="103"/>
      <c r="D28" s="41" t="s">
        <v>37</v>
      </c>
      <c r="E28" s="41" t="s">
        <v>38</v>
      </c>
      <c r="F28" s="41" t="s">
        <v>37</v>
      </c>
      <c r="G28" s="41" t="s">
        <v>38</v>
      </c>
      <c r="H28" s="115"/>
      <c r="I28" s="35" t="s">
        <v>62</v>
      </c>
      <c r="J28" s="36" t="s">
        <v>63</v>
      </c>
      <c r="K28" s="36" t="s">
        <v>64</v>
      </c>
      <c r="L28" s="36" t="s">
        <v>65</v>
      </c>
      <c r="M28" s="36" t="s">
        <v>92</v>
      </c>
      <c r="N28" s="35" t="s">
        <v>62</v>
      </c>
      <c r="O28" s="36" t="s">
        <v>63</v>
      </c>
      <c r="P28" s="36" t="s">
        <v>64</v>
      </c>
      <c r="Q28" s="36" t="s">
        <v>65</v>
      </c>
      <c r="R28" s="36" t="s">
        <v>92</v>
      </c>
      <c r="S28" s="35" t="s">
        <v>62</v>
      </c>
      <c r="T28" s="36" t="s">
        <v>63</v>
      </c>
      <c r="U28" s="36" t="s">
        <v>64</v>
      </c>
      <c r="V28" s="36" t="s">
        <v>65</v>
      </c>
      <c r="W28" s="36" t="s">
        <v>92</v>
      </c>
      <c r="X28" s="35" t="s">
        <v>62</v>
      </c>
      <c r="Y28" s="36" t="s">
        <v>63</v>
      </c>
      <c r="Z28" s="36" t="s">
        <v>64</v>
      </c>
      <c r="AA28" s="36" t="s">
        <v>65</v>
      </c>
    </row>
    <row r="29" spans="1:27" s="3" customFormat="1" ht="12.75">
      <c r="A29" s="104" t="s">
        <v>39</v>
      </c>
      <c r="B29" s="105"/>
      <c r="C29" s="106"/>
      <c r="D29" s="43"/>
      <c r="E29" s="43"/>
      <c r="F29" s="44">
        <v>54</v>
      </c>
      <c r="G29" s="44"/>
      <c r="H29" s="45">
        <f>+D29+E29+F29+G29</f>
        <v>54</v>
      </c>
      <c r="I29" s="46">
        <f>IF(H29&gt;=10,J29/(H29-M29)," ")</f>
        <v>1</v>
      </c>
      <c r="J29" s="44">
        <v>54</v>
      </c>
      <c r="K29" s="44"/>
      <c r="L29" s="44"/>
      <c r="M29" s="44"/>
      <c r="N29" s="46">
        <f>IF(H29&gt;=10,O29/(H29-R29)," ")</f>
        <v>1</v>
      </c>
      <c r="O29" s="44">
        <v>54</v>
      </c>
      <c r="P29" s="44"/>
      <c r="Q29" s="44"/>
      <c r="R29" s="44"/>
      <c r="S29" s="46">
        <f>IF(H29&gt;=10,T29/(H29-W29)," ")</f>
        <v>1</v>
      </c>
      <c r="T29" s="44">
        <v>54</v>
      </c>
      <c r="U29" s="44"/>
      <c r="V29" s="44"/>
      <c r="W29" s="44"/>
      <c r="X29" s="58" t="s">
        <v>75</v>
      </c>
      <c r="Y29" s="59"/>
      <c r="Z29" s="59"/>
      <c r="AA29" s="60"/>
    </row>
    <row r="30" spans="1:27" s="3" customFormat="1" ht="12.75">
      <c r="A30" s="61" t="s">
        <v>40</v>
      </c>
      <c r="B30" s="61"/>
      <c r="C30" s="61"/>
      <c r="D30" s="43"/>
      <c r="E30" s="43"/>
      <c r="F30" s="44">
        <v>286</v>
      </c>
      <c r="G30" s="44"/>
      <c r="H30" s="45">
        <f>+D30+E30+F30+G30</f>
        <v>286</v>
      </c>
      <c r="I30" s="46">
        <f>IF(H30&gt;=10,J30/(H30-M30)," ")</f>
        <v>1</v>
      </c>
      <c r="J30" s="44">
        <v>286</v>
      </c>
      <c r="K30" s="44"/>
      <c r="L30" s="44"/>
      <c r="M30" s="44"/>
      <c r="N30" s="46">
        <f>IF(H30&gt;=10,O30/(H30-R30)," ")</f>
        <v>1</v>
      </c>
      <c r="O30" s="44">
        <v>286</v>
      </c>
      <c r="P30" s="44"/>
      <c r="Q30" s="44"/>
      <c r="R30" s="44"/>
      <c r="S30" s="46">
        <f>IF(H30&gt;=10,T30/(H30-W30)," ")</f>
        <v>1</v>
      </c>
      <c r="T30" s="44">
        <v>286</v>
      </c>
      <c r="U30" s="44"/>
      <c r="V30" s="44"/>
      <c r="W30" s="44"/>
      <c r="X30" s="58" t="s">
        <v>75</v>
      </c>
      <c r="Y30" s="59"/>
      <c r="Z30" s="59"/>
      <c r="AA30" s="60"/>
    </row>
    <row r="31" spans="1:27" s="3" customFormat="1" ht="12.75">
      <c r="A31" s="61" t="s">
        <v>41</v>
      </c>
      <c r="B31" s="61"/>
      <c r="C31" s="61"/>
      <c r="D31" s="43"/>
      <c r="E31" s="43"/>
      <c r="F31" s="44">
        <v>23</v>
      </c>
      <c r="G31" s="44"/>
      <c r="H31" s="45">
        <f>+D31+E31+F31+G31</f>
        <v>23</v>
      </c>
      <c r="I31" s="46">
        <f>IF(H31&gt;=10,J31/(H31-M31)," ")</f>
        <v>1</v>
      </c>
      <c r="J31" s="44">
        <v>23</v>
      </c>
      <c r="K31" s="44"/>
      <c r="L31" s="44"/>
      <c r="M31" s="44"/>
      <c r="N31" s="46">
        <f>IF(H31&gt;=10,O31/(H31-R31)," ")</f>
        <v>1</v>
      </c>
      <c r="O31" s="44">
        <v>23</v>
      </c>
      <c r="P31" s="44"/>
      <c r="Q31" s="44"/>
      <c r="R31" s="44"/>
      <c r="S31" s="58" t="s">
        <v>75</v>
      </c>
      <c r="T31" s="59"/>
      <c r="U31" s="59"/>
      <c r="V31" s="59"/>
      <c r="W31" s="60"/>
      <c r="X31" s="58" t="s">
        <v>75</v>
      </c>
      <c r="Y31" s="59"/>
      <c r="Z31" s="59"/>
      <c r="AA31" s="60"/>
    </row>
    <row r="32" spans="1:27" s="3" customFormat="1" ht="25.5" customHeight="1">
      <c r="A32" s="62" t="s">
        <v>43</v>
      </c>
      <c r="B32" s="61"/>
      <c r="C32" s="61"/>
      <c r="D32" s="43"/>
      <c r="E32" s="43"/>
      <c r="F32" s="44"/>
      <c r="G32" s="44"/>
      <c r="H32" s="45">
        <f>+D32+E32+F32+G32</f>
        <v>0</v>
      </c>
      <c r="I32" s="46" t="str">
        <f>IF(H32&gt;=10,J32/(H32-M32)," ")</f>
        <v> </v>
      </c>
      <c r="J32" s="44"/>
      <c r="K32" s="44"/>
      <c r="L32" s="44"/>
      <c r="M32" s="44"/>
      <c r="N32" s="58" t="s">
        <v>75</v>
      </c>
      <c r="O32" s="59"/>
      <c r="P32" s="59"/>
      <c r="Q32" s="59"/>
      <c r="R32" s="60"/>
      <c r="S32" s="58" t="s">
        <v>75</v>
      </c>
      <c r="T32" s="59"/>
      <c r="U32" s="59"/>
      <c r="V32" s="59"/>
      <c r="W32" s="60"/>
      <c r="X32" s="58" t="s">
        <v>75</v>
      </c>
      <c r="Y32" s="59"/>
      <c r="Z32" s="59"/>
      <c r="AA32" s="60"/>
    </row>
    <row r="33" spans="1:27" s="3" customFormat="1" ht="12.75">
      <c r="A33" s="61" t="s">
        <v>44</v>
      </c>
      <c r="B33" s="61"/>
      <c r="C33" s="61"/>
      <c r="D33" s="43">
        <v>2</v>
      </c>
      <c r="E33" s="43">
        <v>7</v>
      </c>
      <c r="F33" s="44">
        <v>5</v>
      </c>
      <c r="G33" s="44">
        <v>0</v>
      </c>
      <c r="H33" s="45">
        <f>+D33+E33+F33+G33</f>
        <v>14</v>
      </c>
      <c r="I33" s="46">
        <f>IF(H33&gt;=10,J33/(H33-M33)," ")</f>
        <v>1</v>
      </c>
      <c r="J33" s="44">
        <v>14</v>
      </c>
      <c r="K33" s="44"/>
      <c r="L33" s="44"/>
      <c r="M33" s="44"/>
      <c r="N33" s="58" t="s">
        <v>75</v>
      </c>
      <c r="O33" s="59"/>
      <c r="P33" s="59"/>
      <c r="Q33" s="59"/>
      <c r="R33" s="60"/>
      <c r="S33" s="46">
        <f>IF(H33&gt;=10,T33/H33," ")</f>
        <v>0.5</v>
      </c>
      <c r="T33" s="44">
        <v>7</v>
      </c>
      <c r="U33" s="44"/>
      <c r="V33" s="44">
        <v>7</v>
      </c>
      <c r="W33" s="47" t="s">
        <v>93</v>
      </c>
      <c r="X33" s="58" t="s">
        <v>75</v>
      </c>
      <c r="Y33" s="59"/>
      <c r="Z33" s="59"/>
      <c r="AA33" s="60"/>
    </row>
    <row r="34" spans="1:27" s="3" customFormat="1" ht="12.75">
      <c r="A34" s="61" t="s">
        <v>45</v>
      </c>
      <c r="B34" s="61"/>
      <c r="C34" s="61"/>
      <c r="D34" s="43"/>
      <c r="E34" s="43"/>
      <c r="F34" s="44">
        <v>14</v>
      </c>
      <c r="G34" s="44"/>
      <c r="H34" s="45">
        <f aca="true" t="shared" si="0" ref="H34:H63">+D34+E34+F34+G34</f>
        <v>14</v>
      </c>
      <c r="I34" s="58" t="s">
        <v>75</v>
      </c>
      <c r="J34" s="59"/>
      <c r="K34" s="59"/>
      <c r="L34" s="59"/>
      <c r="M34" s="60"/>
      <c r="N34" s="58" t="s">
        <v>75</v>
      </c>
      <c r="O34" s="59"/>
      <c r="P34" s="59"/>
      <c r="Q34" s="59"/>
      <c r="R34" s="60"/>
      <c r="S34" s="58" t="s">
        <v>75</v>
      </c>
      <c r="T34" s="59"/>
      <c r="U34" s="59"/>
      <c r="V34" s="59"/>
      <c r="W34" s="60"/>
      <c r="X34" s="58" t="s">
        <v>75</v>
      </c>
      <c r="Y34" s="59"/>
      <c r="Z34" s="59"/>
      <c r="AA34" s="60"/>
    </row>
    <row r="35" spans="1:27" s="3" customFormat="1" ht="12.75">
      <c r="A35" s="61" t="s">
        <v>46</v>
      </c>
      <c r="B35" s="61"/>
      <c r="C35" s="61"/>
      <c r="D35" s="43"/>
      <c r="E35" s="43"/>
      <c r="F35" s="44">
        <v>35</v>
      </c>
      <c r="G35" s="44"/>
      <c r="H35" s="45">
        <f t="shared" si="0"/>
        <v>35</v>
      </c>
      <c r="I35" s="58" t="s">
        <v>75</v>
      </c>
      <c r="J35" s="59"/>
      <c r="K35" s="59"/>
      <c r="L35" s="59"/>
      <c r="M35" s="60"/>
      <c r="N35" s="58" t="s">
        <v>75</v>
      </c>
      <c r="O35" s="59"/>
      <c r="P35" s="59"/>
      <c r="Q35" s="59"/>
      <c r="R35" s="60"/>
      <c r="S35" s="58" t="s">
        <v>75</v>
      </c>
      <c r="T35" s="59"/>
      <c r="U35" s="59"/>
      <c r="V35" s="59"/>
      <c r="W35" s="60"/>
      <c r="X35" s="58" t="s">
        <v>75</v>
      </c>
      <c r="Y35" s="59"/>
      <c r="Z35" s="59"/>
      <c r="AA35" s="60"/>
    </row>
    <row r="36" spans="1:27" s="3" customFormat="1" ht="12.75">
      <c r="A36" s="61" t="s">
        <v>77</v>
      </c>
      <c r="B36" s="61"/>
      <c r="C36" s="61"/>
      <c r="D36" s="43">
        <v>7</v>
      </c>
      <c r="E36" s="43">
        <v>0</v>
      </c>
      <c r="F36" s="44">
        <v>1</v>
      </c>
      <c r="G36" s="44"/>
      <c r="H36" s="45">
        <f t="shared" si="0"/>
        <v>8</v>
      </c>
      <c r="I36" s="46" t="str">
        <f aca="true" t="shared" si="1" ref="I36:I55">IF(H36&gt;=10,J36/(H36-M36)," ")</f>
        <v> </v>
      </c>
      <c r="J36" s="44"/>
      <c r="K36" s="44"/>
      <c r="L36" s="44"/>
      <c r="M36" s="44"/>
      <c r="N36" s="46" t="str">
        <f aca="true" t="shared" si="2" ref="N36:N41">IF(H36&gt;=10,O36/(H36-R36)," ")</f>
        <v> </v>
      </c>
      <c r="O36" s="44"/>
      <c r="P36" s="44"/>
      <c r="Q36" s="44"/>
      <c r="R36" s="44"/>
      <c r="S36" s="58" t="s">
        <v>75</v>
      </c>
      <c r="T36" s="59"/>
      <c r="U36" s="59"/>
      <c r="V36" s="59"/>
      <c r="W36" s="60"/>
      <c r="X36" s="58" t="s">
        <v>75</v>
      </c>
      <c r="Y36" s="59"/>
      <c r="Z36" s="59"/>
      <c r="AA36" s="60"/>
    </row>
    <row r="37" spans="1:27" s="3" customFormat="1" ht="12.75">
      <c r="A37" s="61" t="s">
        <v>78</v>
      </c>
      <c r="B37" s="61"/>
      <c r="C37" s="61"/>
      <c r="D37" s="43">
        <v>3</v>
      </c>
      <c r="E37" s="43">
        <v>0</v>
      </c>
      <c r="F37" s="44">
        <v>1</v>
      </c>
      <c r="G37" s="44"/>
      <c r="H37" s="45">
        <f t="shared" si="0"/>
        <v>4</v>
      </c>
      <c r="I37" s="46" t="str">
        <f t="shared" si="1"/>
        <v> </v>
      </c>
      <c r="J37" s="44"/>
      <c r="K37" s="44"/>
      <c r="L37" s="44"/>
      <c r="M37" s="44"/>
      <c r="N37" s="46" t="str">
        <f t="shared" si="2"/>
        <v> </v>
      </c>
      <c r="O37" s="44"/>
      <c r="P37" s="44"/>
      <c r="Q37" s="44"/>
      <c r="R37" s="44"/>
      <c r="S37" s="58" t="s">
        <v>75</v>
      </c>
      <c r="T37" s="59"/>
      <c r="U37" s="59"/>
      <c r="V37" s="59"/>
      <c r="W37" s="60"/>
      <c r="X37" s="58" t="s">
        <v>75</v>
      </c>
      <c r="Y37" s="59"/>
      <c r="Z37" s="59"/>
      <c r="AA37" s="60"/>
    </row>
    <row r="38" spans="1:27" s="3" customFormat="1" ht="12.75">
      <c r="A38" s="62" t="s">
        <v>98</v>
      </c>
      <c r="B38" s="61"/>
      <c r="C38" s="61"/>
      <c r="D38" s="43"/>
      <c r="E38" s="43"/>
      <c r="F38" s="44"/>
      <c r="G38" s="44"/>
      <c r="H38" s="45">
        <f t="shared" si="0"/>
        <v>0</v>
      </c>
      <c r="I38" s="46" t="str">
        <f>IF(H38&gt;=10,J38/(H38-M38)," ")</f>
        <v> </v>
      </c>
      <c r="J38" s="44"/>
      <c r="K38" s="44"/>
      <c r="L38" s="44"/>
      <c r="M38" s="44"/>
      <c r="N38" s="58" t="s">
        <v>75</v>
      </c>
      <c r="O38" s="59"/>
      <c r="P38" s="59"/>
      <c r="Q38" s="59"/>
      <c r="R38" s="60"/>
      <c r="S38" s="58" t="s">
        <v>75</v>
      </c>
      <c r="T38" s="59"/>
      <c r="U38" s="59"/>
      <c r="V38" s="59"/>
      <c r="W38" s="60"/>
      <c r="X38" s="58" t="s">
        <v>75</v>
      </c>
      <c r="Y38" s="59"/>
      <c r="Z38" s="59"/>
      <c r="AA38" s="60"/>
    </row>
    <row r="39" spans="1:27" s="3" customFormat="1" ht="12.75">
      <c r="A39" s="61" t="s">
        <v>79</v>
      </c>
      <c r="B39" s="61"/>
      <c r="C39" s="61"/>
      <c r="D39" s="43">
        <v>5</v>
      </c>
      <c r="E39" s="43">
        <v>0</v>
      </c>
      <c r="F39" s="44">
        <v>1</v>
      </c>
      <c r="G39" s="44"/>
      <c r="H39" s="45">
        <f t="shared" si="0"/>
        <v>6</v>
      </c>
      <c r="I39" s="46" t="str">
        <f t="shared" si="1"/>
        <v> </v>
      </c>
      <c r="J39" s="44"/>
      <c r="K39" s="44"/>
      <c r="L39" s="44"/>
      <c r="M39" s="44"/>
      <c r="N39" s="46" t="str">
        <f t="shared" si="2"/>
        <v> </v>
      </c>
      <c r="O39" s="44"/>
      <c r="P39" s="44"/>
      <c r="Q39" s="44"/>
      <c r="R39" s="44"/>
      <c r="S39" s="58" t="s">
        <v>75</v>
      </c>
      <c r="T39" s="59"/>
      <c r="U39" s="59"/>
      <c r="V39" s="59"/>
      <c r="W39" s="60"/>
      <c r="X39" s="58" t="s">
        <v>75</v>
      </c>
      <c r="Y39" s="59"/>
      <c r="Z39" s="59"/>
      <c r="AA39" s="60"/>
    </row>
    <row r="40" spans="1:27" s="3" customFormat="1" ht="12.75">
      <c r="A40" s="61" t="s">
        <v>47</v>
      </c>
      <c r="B40" s="61"/>
      <c r="C40" s="61"/>
      <c r="D40" s="43"/>
      <c r="E40" s="43"/>
      <c r="F40" s="44">
        <v>1</v>
      </c>
      <c r="G40" s="44"/>
      <c r="H40" s="45">
        <f t="shared" si="0"/>
        <v>1</v>
      </c>
      <c r="I40" s="46" t="str">
        <f t="shared" si="1"/>
        <v> </v>
      </c>
      <c r="J40" s="44"/>
      <c r="K40" s="44"/>
      <c r="L40" s="44"/>
      <c r="M40" s="44"/>
      <c r="N40" s="46" t="str">
        <f t="shared" si="2"/>
        <v> </v>
      </c>
      <c r="O40" s="44"/>
      <c r="P40" s="44"/>
      <c r="Q40" s="44"/>
      <c r="R40" s="44"/>
      <c r="S40" s="58" t="s">
        <v>75</v>
      </c>
      <c r="T40" s="59"/>
      <c r="U40" s="59"/>
      <c r="V40" s="59"/>
      <c r="W40" s="60"/>
      <c r="X40" s="58" t="s">
        <v>75</v>
      </c>
      <c r="Y40" s="59"/>
      <c r="Z40" s="59"/>
      <c r="AA40" s="60"/>
    </row>
    <row r="41" spans="1:27" s="3" customFormat="1" ht="12.75">
      <c r="A41" s="61" t="s">
        <v>80</v>
      </c>
      <c r="B41" s="61"/>
      <c r="C41" s="61"/>
      <c r="D41" s="43">
        <v>8</v>
      </c>
      <c r="E41" s="43">
        <v>0</v>
      </c>
      <c r="F41" s="44">
        <v>18</v>
      </c>
      <c r="G41" s="44"/>
      <c r="H41" s="45">
        <f t="shared" si="0"/>
        <v>26</v>
      </c>
      <c r="I41" s="46">
        <f t="shared" si="1"/>
        <v>1</v>
      </c>
      <c r="J41" s="44">
        <v>26</v>
      </c>
      <c r="K41" s="44"/>
      <c r="L41" s="44"/>
      <c r="M41" s="44"/>
      <c r="N41" s="46">
        <f t="shared" si="2"/>
        <v>1</v>
      </c>
      <c r="O41" s="44">
        <v>26</v>
      </c>
      <c r="P41" s="44"/>
      <c r="Q41" s="44"/>
      <c r="R41" s="44"/>
      <c r="S41" s="58" t="s">
        <v>75</v>
      </c>
      <c r="T41" s="59"/>
      <c r="U41" s="59"/>
      <c r="V41" s="59"/>
      <c r="W41" s="60"/>
      <c r="X41" s="58" t="s">
        <v>75</v>
      </c>
      <c r="Y41" s="59"/>
      <c r="Z41" s="59"/>
      <c r="AA41" s="60"/>
    </row>
    <row r="42" spans="1:27" s="3" customFormat="1" ht="12.75">
      <c r="A42" s="61" t="s">
        <v>81</v>
      </c>
      <c r="B42" s="61"/>
      <c r="C42" s="61"/>
      <c r="D42" s="43">
        <v>5</v>
      </c>
      <c r="E42" s="43">
        <v>0</v>
      </c>
      <c r="F42" s="44">
        <v>1</v>
      </c>
      <c r="G42" s="44"/>
      <c r="H42" s="45">
        <f t="shared" si="0"/>
        <v>6</v>
      </c>
      <c r="I42" s="46" t="str">
        <f t="shared" si="1"/>
        <v> </v>
      </c>
      <c r="J42" s="44"/>
      <c r="K42" s="44"/>
      <c r="L42" s="44"/>
      <c r="M42" s="44"/>
      <c r="N42" s="58" t="s">
        <v>75</v>
      </c>
      <c r="O42" s="59"/>
      <c r="P42" s="59"/>
      <c r="Q42" s="59"/>
      <c r="R42" s="60"/>
      <c r="S42" s="58" t="s">
        <v>75</v>
      </c>
      <c r="T42" s="59"/>
      <c r="U42" s="59"/>
      <c r="V42" s="59"/>
      <c r="W42" s="60"/>
      <c r="X42" s="58" t="s">
        <v>75</v>
      </c>
      <c r="Y42" s="59"/>
      <c r="Z42" s="59"/>
      <c r="AA42" s="60"/>
    </row>
    <row r="43" spans="1:27" s="3" customFormat="1" ht="25.5" customHeight="1">
      <c r="A43" s="61" t="s">
        <v>82</v>
      </c>
      <c r="B43" s="61"/>
      <c r="C43" s="61"/>
      <c r="D43" s="43"/>
      <c r="E43" s="43"/>
      <c r="F43" s="44">
        <v>8</v>
      </c>
      <c r="G43" s="44"/>
      <c r="H43" s="45">
        <f t="shared" si="0"/>
        <v>8</v>
      </c>
      <c r="I43" s="46" t="str">
        <f t="shared" si="1"/>
        <v> </v>
      </c>
      <c r="J43" s="44"/>
      <c r="K43" s="44"/>
      <c r="L43" s="44"/>
      <c r="M43" s="44"/>
      <c r="N43" s="58" t="s">
        <v>75</v>
      </c>
      <c r="O43" s="59"/>
      <c r="P43" s="59"/>
      <c r="Q43" s="59"/>
      <c r="R43" s="60"/>
      <c r="S43" s="58" t="s">
        <v>75</v>
      </c>
      <c r="T43" s="59"/>
      <c r="U43" s="59"/>
      <c r="V43" s="59"/>
      <c r="W43" s="60"/>
      <c r="X43" s="58" t="s">
        <v>75</v>
      </c>
      <c r="Y43" s="59"/>
      <c r="Z43" s="59"/>
      <c r="AA43" s="60"/>
    </row>
    <row r="44" spans="1:27" s="3" customFormat="1" ht="25.5" customHeight="1">
      <c r="A44" s="61" t="s">
        <v>83</v>
      </c>
      <c r="B44" s="61"/>
      <c r="C44" s="61"/>
      <c r="D44" s="43"/>
      <c r="E44" s="43"/>
      <c r="F44" s="44">
        <v>20</v>
      </c>
      <c r="G44" s="44"/>
      <c r="H44" s="45">
        <f t="shared" si="0"/>
        <v>20</v>
      </c>
      <c r="I44" s="46">
        <f t="shared" si="1"/>
        <v>1</v>
      </c>
      <c r="J44" s="44">
        <v>20</v>
      </c>
      <c r="K44" s="44"/>
      <c r="L44" s="44"/>
      <c r="M44" s="44"/>
      <c r="N44" s="46">
        <f aca="true" t="shared" si="3" ref="N44:N54">IF(H44&gt;=10,O44/(H44-R44)," ")</f>
        <v>1</v>
      </c>
      <c r="O44" s="44">
        <v>20</v>
      </c>
      <c r="P44" s="44"/>
      <c r="Q44" s="44"/>
      <c r="R44" s="44"/>
      <c r="S44" s="58" t="s">
        <v>75</v>
      </c>
      <c r="T44" s="59"/>
      <c r="U44" s="59"/>
      <c r="V44" s="59"/>
      <c r="W44" s="60"/>
      <c r="X44" s="58" t="s">
        <v>75</v>
      </c>
      <c r="Y44" s="59"/>
      <c r="Z44" s="59"/>
      <c r="AA44" s="60"/>
    </row>
    <row r="45" spans="1:27" s="3" customFormat="1" ht="24.75" customHeight="1">
      <c r="A45" s="61" t="s">
        <v>84</v>
      </c>
      <c r="B45" s="61"/>
      <c r="C45" s="61"/>
      <c r="D45" s="43"/>
      <c r="E45" s="43"/>
      <c r="F45" s="44">
        <v>30</v>
      </c>
      <c r="G45" s="44"/>
      <c r="H45" s="45">
        <f t="shared" si="0"/>
        <v>30</v>
      </c>
      <c r="I45" s="46">
        <f t="shared" si="1"/>
        <v>1</v>
      </c>
      <c r="J45" s="44">
        <v>30</v>
      </c>
      <c r="K45" s="44"/>
      <c r="L45" s="44"/>
      <c r="M45" s="44"/>
      <c r="N45" s="46">
        <f t="shared" si="3"/>
        <v>1</v>
      </c>
      <c r="O45" s="44">
        <v>30</v>
      </c>
      <c r="P45" s="44"/>
      <c r="Q45" s="44"/>
      <c r="R45" s="44"/>
      <c r="S45" s="58" t="s">
        <v>75</v>
      </c>
      <c r="T45" s="59"/>
      <c r="U45" s="59"/>
      <c r="V45" s="59"/>
      <c r="W45" s="60"/>
      <c r="X45" s="58" t="s">
        <v>75</v>
      </c>
      <c r="Y45" s="59"/>
      <c r="Z45" s="59"/>
      <c r="AA45" s="60"/>
    </row>
    <row r="46" spans="1:27" s="3" customFormat="1" ht="25.5" customHeight="1">
      <c r="A46" s="61" t="s">
        <v>85</v>
      </c>
      <c r="B46" s="61"/>
      <c r="C46" s="61"/>
      <c r="D46" s="43"/>
      <c r="E46" s="43"/>
      <c r="F46" s="44">
        <v>18</v>
      </c>
      <c r="G46" s="44"/>
      <c r="H46" s="45">
        <f t="shared" si="0"/>
        <v>18</v>
      </c>
      <c r="I46" s="46">
        <f t="shared" si="1"/>
        <v>1</v>
      </c>
      <c r="J46" s="44">
        <v>18</v>
      </c>
      <c r="K46" s="44"/>
      <c r="L46" s="44"/>
      <c r="M46" s="44"/>
      <c r="N46" s="46">
        <f t="shared" si="3"/>
        <v>1</v>
      </c>
      <c r="O46" s="44">
        <v>18</v>
      </c>
      <c r="P46" s="44"/>
      <c r="Q46" s="44"/>
      <c r="R46" s="44"/>
      <c r="S46" s="58" t="s">
        <v>75</v>
      </c>
      <c r="T46" s="59"/>
      <c r="U46" s="59"/>
      <c r="V46" s="59"/>
      <c r="W46" s="60"/>
      <c r="X46" s="58" t="s">
        <v>75</v>
      </c>
      <c r="Y46" s="59"/>
      <c r="Z46" s="59"/>
      <c r="AA46" s="60"/>
    </row>
    <row r="47" spans="1:27" s="3" customFormat="1" ht="12.75">
      <c r="A47" s="61" t="s">
        <v>86</v>
      </c>
      <c r="B47" s="61"/>
      <c r="C47" s="61"/>
      <c r="D47" s="43">
        <v>2</v>
      </c>
      <c r="E47" s="43">
        <v>0</v>
      </c>
      <c r="F47" s="44">
        <v>4</v>
      </c>
      <c r="G47" s="44"/>
      <c r="H47" s="45">
        <f t="shared" si="0"/>
        <v>6</v>
      </c>
      <c r="I47" s="46" t="str">
        <f t="shared" si="1"/>
        <v> </v>
      </c>
      <c r="J47" s="44"/>
      <c r="K47" s="44"/>
      <c r="L47" s="44"/>
      <c r="M47" s="44"/>
      <c r="N47" s="58" t="s">
        <v>75</v>
      </c>
      <c r="O47" s="59"/>
      <c r="P47" s="59"/>
      <c r="Q47" s="59"/>
      <c r="R47" s="60"/>
      <c r="S47" s="58" t="s">
        <v>75</v>
      </c>
      <c r="T47" s="59"/>
      <c r="U47" s="59"/>
      <c r="V47" s="59"/>
      <c r="W47" s="60"/>
      <c r="X47" s="58" t="s">
        <v>75</v>
      </c>
      <c r="Y47" s="59"/>
      <c r="Z47" s="59"/>
      <c r="AA47" s="60"/>
    </row>
    <row r="48" spans="1:27" s="3" customFormat="1" ht="12.75">
      <c r="A48" s="61" t="s">
        <v>48</v>
      </c>
      <c r="B48" s="61"/>
      <c r="C48" s="61"/>
      <c r="D48" s="43"/>
      <c r="E48" s="43"/>
      <c r="F48" s="44">
        <v>30</v>
      </c>
      <c r="G48" s="44"/>
      <c r="H48" s="45">
        <f t="shared" si="0"/>
        <v>30</v>
      </c>
      <c r="I48" s="46">
        <f t="shared" si="1"/>
        <v>1</v>
      </c>
      <c r="J48" s="44">
        <v>30</v>
      </c>
      <c r="K48" s="44"/>
      <c r="L48" s="44"/>
      <c r="M48" s="44"/>
      <c r="N48" s="46">
        <f t="shared" si="3"/>
        <v>1</v>
      </c>
      <c r="O48" s="44">
        <v>30</v>
      </c>
      <c r="P48" s="44"/>
      <c r="Q48" s="44"/>
      <c r="R48" s="44"/>
      <c r="S48" s="58" t="s">
        <v>75</v>
      </c>
      <c r="T48" s="59"/>
      <c r="U48" s="59"/>
      <c r="V48" s="59"/>
      <c r="W48" s="60"/>
      <c r="X48" s="58" t="s">
        <v>75</v>
      </c>
      <c r="Y48" s="59"/>
      <c r="Z48" s="59"/>
      <c r="AA48" s="60"/>
    </row>
    <row r="49" spans="1:27" s="3" customFormat="1" ht="12.75">
      <c r="A49" s="61" t="s">
        <v>87</v>
      </c>
      <c r="B49" s="61"/>
      <c r="C49" s="61"/>
      <c r="D49" s="43"/>
      <c r="E49" s="43"/>
      <c r="F49" s="44">
        <v>46</v>
      </c>
      <c r="G49" s="44"/>
      <c r="H49" s="45">
        <f t="shared" si="0"/>
        <v>46</v>
      </c>
      <c r="I49" s="46">
        <f t="shared" si="1"/>
        <v>1</v>
      </c>
      <c r="J49" s="44">
        <v>46</v>
      </c>
      <c r="K49" s="44"/>
      <c r="L49" s="44"/>
      <c r="M49" s="44"/>
      <c r="N49" s="46">
        <f t="shared" si="3"/>
        <v>1</v>
      </c>
      <c r="O49" s="44">
        <v>46</v>
      </c>
      <c r="P49" s="44"/>
      <c r="Q49" s="44"/>
      <c r="R49" s="44"/>
      <c r="S49" s="58" t="s">
        <v>75</v>
      </c>
      <c r="T49" s="59"/>
      <c r="U49" s="59"/>
      <c r="V49" s="59"/>
      <c r="W49" s="60"/>
      <c r="X49" s="58" t="s">
        <v>75</v>
      </c>
      <c r="Y49" s="59"/>
      <c r="Z49" s="59"/>
      <c r="AA49" s="60"/>
    </row>
    <row r="50" spans="1:27" s="3" customFormat="1" ht="12.75">
      <c r="A50" s="61" t="s">
        <v>49</v>
      </c>
      <c r="B50" s="61"/>
      <c r="C50" s="61"/>
      <c r="D50" s="43"/>
      <c r="E50" s="43"/>
      <c r="F50" s="44">
        <v>18</v>
      </c>
      <c r="G50" s="44"/>
      <c r="H50" s="45">
        <f t="shared" si="0"/>
        <v>18</v>
      </c>
      <c r="I50" s="46">
        <f t="shared" si="1"/>
        <v>1</v>
      </c>
      <c r="J50" s="44">
        <v>18</v>
      </c>
      <c r="K50" s="44"/>
      <c r="L50" s="44"/>
      <c r="M50" s="44"/>
      <c r="N50" s="46">
        <f t="shared" si="3"/>
        <v>1</v>
      </c>
      <c r="O50" s="44">
        <v>18</v>
      </c>
      <c r="P50" s="44"/>
      <c r="Q50" s="44"/>
      <c r="R50" s="44"/>
      <c r="S50" s="58" t="s">
        <v>75</v>
      </c>
      <c r="T50" s="59"/>
      <c r="U50" s="59"/>
      <c r="V50" s="59"/>
      <c r="W50" s="60"/>
      <c r="X50" s="58" t="s">
        <v>75</v>
      </c>
      <c r="Y50" s="59"/>
      <c r="Z50" s="59"/>
      <c r="AA50" s="60"/>
    </row>
    <row r="51" spans="1:27" s="3" customFormat="1" ht="12.75">
      <c r="A51" s="61" t="s">
        <v>50</v>
      </c>
      <c r="B51" s="61"/>
      <c r="C51" s="61"/>
      <c r="D51" s="43">
        <v>7</v>
      </c>
      <c r="E51" s="43">
        <v>0</v>
      </c>
      <c r="F51" s="44">
        <v>9</v>
      </c>
      <c r="G51" s="44"/>
      <c r="H51" s="45">
        <f t="shared" si="0"/>
        <v>16</v>
      </c>
      <c r="I51" s="46">
        <f t="shared" si="1"/>
        <v>1</v>
      </c>
      <c r="J51" s="44">
        <v>16</v>
      </c>
      <c r="K51" s="44"/>
      <c r="L51" s="44"/>
      <c r="M51" s="44"/>
      <c r="N51" s="46">
        <f t="shared" si="3"/>
        <v>1</v>
      </c>
      <c r="O51" s="44">
        <v>16</v>
      </c>
      <c r="P51" s="44"/>
      <c r="Q51" s="44"/>
      <c r="R51" s="44"/>
      <c r="S51" s="58" t="s">
        <v>75</v>
      </c>
      <c r="T51" s="59"/>
      <c r="U51" s="59"/>
      <c r="V51" s="59"/>
      <c r="W51" s="60"/>
      <c r="X51" s="58" t="s">
        <v>75</v>
      </c>
      <c r="Y51" s="59"/>
      <c r="Z51" s="59"/>
      <c r="AA51" s="60"/>
    </row>
    <row r="52" spans="1:27" s="3" customFormat="1" ht="12.75">
      <c r="A52" s="61" t="s">
        <v>51</v>
      </c>
      <c r="B52" s="61"/>
      <c r="C52" s="61"/>
      <c r="D52" s="43">
        <v>3</v>
      </c>
      <c r="E52" s="43">
        <v>0</v>
      </c>
      <c r="F52" s="44">
        <v>4</v>
      </c>
      <c r="G52" s="44"/>
      <c r="H52" s="45">
        <f t="shared" si="0"/>
        <v>7</v>
      </c>
      <c r="I52" s="46" t="str">
        <f t="shared" si="1"/>
        <v> </v>
      </c>
      <c r="J52" s="44"/>
      <c r="K52" s="44"/>
      <c r="L52" s="44"/>
      <c r="M52" s="44"/>
      <c r="N52" s="46" t="str">
        <f t="shared" si="3"/>
        <v> </v>
      </c>
      <c r="O52" s="44"/>
      <c r="P52" s="44"/>
      <c r="Q52" s="44"/>
      <c r="R52" s="44"/>
      <c r="S52" s="58" t="s">
        <v>75</v>
      </c>
      <c r="T52" s="59"/>
      <c r="U52" s="59"/>
      <c r="V52" s="59"/>
      <c r="W52" s="60"/>
      <c r="X52" s="58" t="s">
        <v>75</v>
      </c>
      <c r="Y52" s="59"/>
      <c r="Z52" s="59"/>
      <c r="AA52" s="60"/>
    </row>
    <row r="53" spans="1:27" s="3" customFormat="1" ht="12.75">
      <c r="A53" s="61" t="s">
        <v>52</v>
      </c>
      <c r="B53" s="61"/>
      <c r="C53" s="61"/>
      <c r="D53" s="43">
        <v>6</v>
      </c>
      <c r="E53" s="43">
        <v>0</v>
      </c>
      <c r="F53" s="44">
        <v>4</v>
      </c>
      <c r="G53" s="44"/>
      <c r="H53" s="45">
        <f t="shared" si="0"/>
        <v>10</v>
      </c>
      <c r="I53" s="46">
        <f t="shared" si="1"/>
        <v>1</v>
      </c>
      <c r="J53" s="44">
        <v>10</v>
      </c>
      <c r="K53" s="44"/>
      <c r="L53" s="44"/>
      <c r="M53" s="44"/>
      <c r="N53" s="46">
        <f t="shared" si="3"/>
        <v>1</v>
      </c>
      <c r="O53" s="44">
        <v>10</v>
      </c>
      <c r="P53" s="44"/>
      <c r="Q53" s="44"/>
      <c r="R53" s="44"/>
      <c r="S53" s="58" t="s">
        <v>75</v>
      </c>
      <c r="T53" s="59"/>
      <c r="U53" s="59"/>
      <c r="V53" s="59"/>
      <c r="W53" s="60"/>
      <c r="X53" s="58" t="s">
        <v>75</v>
      </c>
      <c r="Y53" s="59"/>
      <c r="Z53" s="59"/>
      <c r="AA53" s="60"/>
    </row>
    <row r="54" spans="1:27" s="3" customFormat="1" ht="12.75">
      <c r="A54" s="61" t="s">
        <v>53</v>
      </c>
      <c r="B54" s="61"/>
      <c r="C54" s="61"/>
      <c r="D54" s="43">
        <v>5</v>
      </c>
      <c r="E54" s="43">
        <v>0</v>
      </c>
      <c r="F54" s="44">
        <v>4</v>
      </c>
      <c r="G54" s="44"/>
      <c r="H54" s="45">
        <f t="shared" si="0"/>
        <v>9</v>
      </c>
      <c r="I54" s="46" t="str">
        <f t="shared" si="1"/>
        <v> </v>
      </c>
      <c r="J54" s="44"/>
      <c r="K54" s="44"/>
      <c r="L54" s="44"/>
      <c r="M54" s="44"/>
      <c r="N54" s="46" t="str">
        <f t="shared" si="3"/>
        <v> </v>
      </c>
      <c r="O54" s="44"/>
      <c r="P54" s="44"/>
      <c r="Q54" s="44"/>
      <c r="R54" s="44"/>
      <c r="S54" s="58" t="s">
        <v>75</v>
      </c>
      <c r="T54" s="59"/>
      <c r="U54" s="59"/>
      <c r="V54" s="59"/>
      <c r="W54" s="60"/>
      <c r="X54" s="58" t="s">
        <v>75</v>
      </c>
      <c r="Y54" s="59"/>
      <c r="Z54" s="59"/>
      <c r="AA54" s="60"/>
    </row>
    <row r="55" spans="1:27" s="3" customFormat="1" ht="27" customHeight="1">
      <c r="A55" s="61" t="s">
        <v>88</v>
      </c>
      <c r="B55" s="61"/>
      <c r="C55" s="61"/>
      <c r="D55" s="43"/>
      <c r="E55" s="43"/>
      <c r="F55" s="44">
        <v>37</v>
      </c>
      <c r="G55" s="44"/>
      <c r="H55" s="45">
        <f t="shared" si="0"/>
        <v>37</v>
      </c>
      <c r="I55" s="46">
        <f t="shared" si="1"/>
        <v>1</v>
      </c>
      <c r="J55" s="44">
        <v>37</v>
      </c>
      <c r="K55" s="44"/>
      <c r="L55" s="44"/>
      <c r="M55" s="44"/>
      <c r="N55" s="58" t="s">
        <v>75</v>
      </c>
      <c r="O55" s="59"/>
      <c r="P55" s="59"/>
      <c r="Q55" s="59"/>
      <c r="R55" s="60"/>
      <c r="S55" s="58" t="s">
        <v>75</v>
      </c>
      <c r="T55" s="59"/>
      <c r="U55" s="59"/>
      <c r="V55" s="59"/>
      <c r="W55" s="60"/>
      <c r="X55" s="58" t="s">
        <v>75</v>
      </c>
      <c r="Y55" s="59"/>
      <c r="Z55" s="59"/>
      <c r="AA55" s="60"/>
    </row>
    <row r="56" spans="1:27" s="3" customFormat="1" ht="27" customHeight="1">
      <c r="A56" s="62" t="s">
        <v>115</v>
      </c>
      <c r="B56" s="61"/>
      <c r="C56" s="61"/>
      <c r="D56" s="43"/>
      <c r="E56" s="43"/>
      <c r="F56" s="44">
        <v>4</v>
      </c>
      <c r="G56" s="44"/>
      <c r="H56" s="45">
        <f t="shared" si="0"/>
        <v>4</v>
      </c>
      <c r="I56" s="46" t="str">
        <f>IF(H56&gt;=10,J56/(H56-M56)," ")</f>
        <v> </v>
      </c>
      <c r="J56" s="44"/>
      <c r="K56" s="44"/>
      <c r="L56" s="44"/>
      <c r="M56" s="44"/>
      <c r="N56" s="58" t="s">
        <v>75</v>
      </c>
      <c r="O56" s="59"/>
      <c r="P56" s="59"/>
      <c r="Q56" s="59"/>
      <c r="R56" s="60"/>
      <c r="S56" s="58" t="s">
        <v>75</v>
      </c>
      <c r="T56" s="59"/>
      <c r="U56" s="59"/>
      <c r="V56" s="59"/>
      <c r="W56" s="60"/>
      <c r="X56" s="58" t="s">
        <v>75</v>
      </c>
      <c r="Y56" s="59"/>
      <c r="Z56" s="59"/>
      <c r="AA56" s="60"/>
    </row>
    <row r="57" spans="1:27" s="3" customFormat="1" ht="27" customHeight="1">
      <c r="A57" s="62" t="s">
        <v>99</v>
      </c>
      <c r="B57" s="61"/>
      <c r="C57" s="61"/>
      <c r="D57" s="43"/>
      <c r="E57" s="43"/>
      <c r="F57" s="44">
        <v>29</v>
      </c>
      <c r="G57" s="44"/>
      <c r="H57" s="45">
        <f t="shared" si="0"/>
        <v>29</v>
      </c>
      <c r="I57" s="46">
        <f>IF(H57&gt;=10,J57/(H57-M57)," ")</f>
        <v>1</v>
      </c>
      <c r="J57" s="44">
        <v>29</v>
      </c>
      <c r="K57" s="44"/>
      <c r="L57" s="44"/>
      <c r="M57" s="44"/>
      <c r="N57" s="58" t="s">
        <v>75</v>
      </c>
      <c r="O57" s="59"/>
      <c r="P57" s="59"/>
      <c r="Q57" s="59"/>
      <c r="R57" s="60"/>
      <c r="S57" s="46">
        <f>IF(H57&gt;=10,T57/(H57-W57)," ")</f>
        <v>1</v>
      </c>
      <c r="T57" s="44">
        <v>29</v>
      </c>
      <c r="U57" s="44"/>
      <c r="V57" s="44"/>
      <c r="W57" s="44"/>
      <c r="X57" s="58" t="s">
        <v>75</v>
      </c>
      <c r="Y57" s="59"/>
      <c r="Z57" s="59"/>
      <c r="AA57" s="60"/>
    </row>
    <row r="58" spans="1:27" s="3" customFormat="1" ht="27" customHeight="1">
      <c r="A58" s="62" t="s">
        <v>146</v>
      </c>
      <c r="B58" s="61"/>
      <c r="C58" s="61"/>
      <c r="D58" s="43"/>
      <c r="E58" s="43"/>
      <c r="F58" s="44">
        <v>3</v>
      </c>
      <c r="G58" s="44"/>
      <c r="H58" s="45">
        <f>+D58+E58+F58+G58</f>
        <v>3</v>
      </c>
      <c r="I58" s="46" t="str">
        <f>IF(H58&gt;=10,J58/(H58-M58)," ")</f>
        <v> </v>
      </c>
      <c r="J58" s="44"/>
      <c r="K58" s="44"/>
      <c r="L58" s="44"/>
      <c r="M58" s="44"/>
      <c r="N58" s="46" t="str">
        <f>IF(M58&gt;=10,O58/(M58-R58)," ")</f>
        <v> </v>
      </c>
      <c r="O58" s="44"/>
      <c r="P58" s="44"/>
      <c r="Q58" s="44"/>
      <c r="R58" s="44"/>
      <c r="S58" s="46" t="str">
        <f>IF(H58&gt;=10,T58/(H58-W58)," ")</f>
        <v> </v>
      </c>
      <c r="T58" s="44"/>
      <c r="U58" s="44"/>
      <c r="V58" s="44"/>
      <c r="W58" s="44"/>
      <c r="X58" s="54"/>
      <c r="Y58" s="55"/>
      <c r="Z58" s="55"/>
      <c r="AA58" s="56"/>
    </row>
    <row r="59" spans="1:27" s="3" customFormat="1" ht="12.75">
      <c r="A59" s="61" t="s">
        <v>66</v>
      </c>
      <c r="B59" s="61"/>
      <c r="C59" s="61"/>
      <c r="D59" s="43"/>
      <c r="E59" s="43"/>
      <c r="F59" s="44">
        <v>0</v>
      </c>
      <c r="G59" s="44"/>
      <c r="H59" s="45">
        <f t="shared" si="0"/>
        <v>0</v>
      </c>
      <c r="I59" s="58" t="s">
        <v>75</v>
      </c>
      <c r="J59" s="59"/>
      <c r="K59" s="59"/>
      <c r="L59" s="59"/>
      <c r="M59" s="60"/>
      <c r="N59" s="58" t="s">
        <v>75</v>
      </c>
      <c r="O59" s="59"/>
      <c r="P59" s="59"/>
      <c r="Q59" s="59"/>
      <c r="R59" s="60"/>
      <c r="S59" s="58" t="s">
        <v>75</v>
      </c>
      <c r="T59" s="59"/>
      <c r="U59" s="59"/>
      <c r="V59" s="59"/>
      <c r="W59" s="60"/>
      <c r="X59" s="58" t="s">
        <v>75</v>
      </c>
      <c r="Y59" s="59"/>
      <c r="Z59" s="59"/>
      <c r="AA59" s="60"/>
    </row>
    <row r="60" spans="1:27" s="3" customFormat="1" ht="12.75">
      <c r="A60" s="61" t="s">
        <v>67</v>
      </c>
      <c r="B60" s="61"/>
      <c r="C60" s="61"/>
      <c r="D60" s="43">
        <v>2</v>
      </c>
      <c r="E60" s="43">
        <v>0</v>
      </c>
      <c r="F60" s="44">
        <v>0</v>
      </c>
      <c r="G60" s="44"/>
      <c r="H60" s="45">
        <f t="shared" si="0"/>
        <v>2</v>
      </c>
      <c r="I60" s="58" t="s">
        <v>75</v>
      </c>
      <c r="J60" s="59"/>
      <c r="K60" s="59"/>
      <c r="L60" s="59"/>
      <c r="M60" s="60"/>
      <c r="N60" s="58" t="s">
        <v>75</v>
      </c>
      <c r="O60" s="59"/>
      <c r="P60" s="59"/>
      <c r="Q60" s="59"/>
      <c r="R60" s="60"/>
      <c r="S60" s="58" t="s">
        <v>75</v>
      </c>
      <c r="T60" s="59"/>
      <c r="U60" s="59"/>
      <c r="V60" s="59"/>
      <c r="W60" s="60"/>
      <c r="X60" s="58" t="s">
        <v>75</v>
      </c>
      <c r="Y60" s="59"/>
      <c r="Z60" s="59"/>
      <c r="AA60" s="60"/>
    </row>
    <row r="61" spans="1:27" s="3" customFormat="1" ht="12.75">
      <c r="A61" s="61" t="s">
        <v>89</v>
      </c>
      <c r="B61" s="61"/>
      <c r="C61" s="61"/>
      <c r="D61" s="43"/>
      <c r="E61" s="43"/>
      <c r="F61" s="44">
        <v>48</v>
      </c>
      <c r="G61" s="44"/>
      <c r="H61" s="45">
        <f t="shared" si="0"/>
        <v>48</v>
      </c>
      <c r="I61" s="58" t="s">
        <v>75</v>
      </c>
      <c r="J61" s="59"/>
      <c r="K61" s="59"/>
      <c r="L61" s="59"/>
      <c r="M61" s="60"/>
      <c r="N61" s="58" t="s">
        <v>75</v>
      </c>
      <c r="O61" s="59"/>
      <c r="P61" s="59"/>
      <c r="Q61" s="59"/>
      <c r="R61" s="60"/>
      <c r="S61" s="58" t="s">
        <v>75</v>
      </c>
      <c r="T61" s="59"/>
      <c r="U61" s="59"/>
      <c r="V61" s="59"/>
      <c r="W61" s="60"/>
      <c r="X61" s="58" t="s">
        <v>75</v>
      </c>
      <c r="Y61" s="59"/>
      <c r="Z61" s="59"/>
      <c r="AA61" s="60"/>
    </row>
    <row r="62" spans="1:27" s="3" customFormat="1" ht="24.75" customHeight="1">
      <c r="A62" s="61" t="s">
        <v>42</v>
      </c>
      <c r="B62" s="61"/>
      <c r="C62" s="61"/>
      <c r="D62" s="43"/>
      <c r="E62" s="43"/>
      <c r="F62" s="44">
        <v>43</v>
      </c>
      <c r="G62" s="44">
        <v>1</v>
      </c>
      <c r="H62" s="45">
        <f t="shared" si="0"/>
        <v>44</v>
      </c>
      <c r="I62" s="58" t="s">
        <v>75</v>
      </c>
      <c r="J62" s="59"/>
      <c r="K62" s="59"/>
      <c r="L62" s="59"/>
      <c r="M62" s="60"/>
      <c r="N62" s="58" t="s">
        <v>75</v>
      </c>
      <c r="O62" s="59"/>
      <c r="P62" s="59"/>
      <c r="Q62" s="59"/>
      <c r="R62" s="60"/>
      <c r="S62" s="58" t="s">
        <v>75</v>
      </c>
      <c r="T62" s="59"/>
      <c r="U62" s="59"/>
      <c r="V62" s="59"/>
      <c r="W62" s="60"/>
      <c r="X62" s="46">
        <f>IF(H62&gt;=10,Y62/H62," ")</f>
        <v>0.9772727272727273</v>
      </c>
      <c r="Y62" s="44">
        <v>43</v>
      </c>
      <c r="Z62" s="44">
        <v>1</v>
      </c>
      <c r="AA62" s="44"/>
    </row>
    <row r="63" spans="1:27" s="3" customFormat="1" ht="26.25" customHeight="1">
      <c r="A63" s="126" t="s">
        <v>94</v>
      </c>
      <c r="B63" s="127"/>
      <c r="C63" s="128"/>
      <c r="D63" s="43"/>
      <c r="E63" s="43"/>
      <c r="F63" s="44">
        <v>27</v>
      </c>
      <c r="G63" s="44"/>
      <c r="H63" s="45">
        <f t="shared" si="0"/>
        <v>27</v>
      </c>
      <c r="I63" s="58" t="s">
        <v>75</v>
      </c>
      <c r="J63" s="59"/>
      <c r="K63" s="59"/>
      <c r="L63" s="59"/>
      <c r="M63" s="60"/>
      <c r="N63" s="58" t="s">
        <v>75</v>
      </c>
      <c r="O63" s="59"/>
      <c r="P63" s="59"/>
      <c r="Q63" s="59"/>
      <c r="R63" s="60"/>
      <c r="S63" s="58" t="s">
        <v>75</v>
      </c>
      <c r="T63" s="59"/>
      <c r="U63" s="59"/>
      <c r="V63" s="59"/>
      <c r="W63" s="60"/>
      <c r="X63" s="58" t="s">
        <v>75</v>
      </c>
      <c r="Y63" s="59"/>
      <c r="Z63" s="59"/>
      <c r="AA63" s="60"/>
    </row>
    <row r="64" spans="1:27" ht="40.5" customHeight="1">
      <c r="A64" s="123" t="s">
        <v>95</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5"/>
    </row>
  </sheetData>
  <sheetProtection password="F4B3" sheet="1"/>
  <mergeCells count="153">
    <mergeCell ref="A58:C58"/>
    <mergeCell ref="N38:R38"/>
    <mergeCell ref="X56:AA56"/>
    <mergeCell ref="N56:R56"/>
    <mergeCell ref="A46:C46"/>
    <mergeCell ref="A47:C47"/>
    <mergeCell ref="X44:AA44"/>
    <mergeCell ref="X45:AA45"/>
    <mergeCell ref="S45:W45"/>
    <mergeCell ref="S54:W54"/>
    <mergeCell ref="X47:AA47"/>
    <mergeCell ref="X63:AA63"/>
    <mergeCell ref="A64:AA64"/>
    <mergeCell ref="A63:C63"/>
    <mergeCell ref="I63:M63"/>
    <mergeCell ref="N63:R63"/>
    <mergeCell ref="S63:W63"/>
    <mergeCell ref="A60:C60"/>
    <mergeCell ref="A52:C52"/>
    <mergeCell ref="A53:C53"/>
    <mergeCell ref="B17:AA17"/>
    <mergeCell ref="B21:AA21"/>
    <mergeCell ref="S27:W27"/>
    <mergeCell ref="A62:C62"/>
    <mergeCell ref="I62:M62"/>
    <mergeCell ref="N62:R62"/>
    <mergeCell ref="S62:W62"/>
    <mergeCell ref="A38:C38"/>
    <mergeCell ref="S38:W38"/>
    <mergeCell ref="X38:AA38"/>
    <mergeCell ref="A18:AA18"/>
    <mergeCell ref="B23:AA23"/>
    <mergeCell ref="B24:AA24"/>
    <mergeCell ref="B25:AA25"/>
    <mergeCell ref="H27:H28"/>
    <mergeCell ref="I27:M27"/>
    <mergeCell ref="N27:R27"/>
    <mergeCell ref="X27:AA27"/>
    <mergeCell ref="A37:C37"/>
    <mergeCell ref="A39:C39"/>
    <mergeCell ref="B26:AA26"/>
    <mergeCell ref="A27:C28"/>
    <mergeCell ref="A30:C30"/>
    <mergeCell ref="A35:C35"/>
    <mergeCell ref="A33:C33"/>
    <mergeCell ref="X33:AA33"/>
    <mergeCell ref="N33:R33"/>
    <mergeCell ref="A29:C29"/>
    <mergeCell ref="A31:C31"/>
    <mergeCell ref="N34:R34"/>
    <mergeCell ref="B13:AA13"/>
    <mergeCell ref="B14:AA14"/>
    <mergeCell ref="B22:AA22"/>
    <mergeCell ref="A16:AA16"/>
    <mergeCell ref="D27:E27"/>
    <mergeCell ref="F27:G27"/>
    <mergeCell ref="A20:AA20"/>
    <mergeCell ref="A15:AA15"/>
    <mergeCell ref="A40:C40"/>
    <mergeCell ref="A41:C41"/>
    <mergeCell ref="A42:C42"/>
    <mergeCell ref="A43:C43"/>
    <mergeCell ref="B9:AA9"/>
    <mergeCell ref="B10:AA10"/>
    <mergeCell ref="B11:AA11"/>
    <mergeCell ref="B12:AA12"/>
    <mergeCell ref="A34:C34"/>
    <mergeCell ref="X34:AA34"/>
    <mergeCell ref="A54:C54"/>
    <mergeCell ref="A55:C55"/>
    <mergeCell ref="A48:C48"/>
    <mergeCell ref="A49:C49"/>
    <mergeCell ref="A50:C50"/>
    <mergeCell ref="A51:C51"/>
    <mergeCell ref="A57:C57"/>
    <mergeCell ref="A36:C36"/>
    <mergeCell ref="A1:AA1"/>
    <mergeCell ref="A2:AA2"/>
    <mergeCell ref="B7:AA7"/>
    <mergeCell ref="B8:AA8"/>
    <mergeCell ref="B3:D3"/>
    <mergeCell ref="B6:D6"/>
    <mergeCell ref="A32:C32"/>
    <mergeCell ref="N32:R32"/>
    <mergeCell ref="X32:AA32"/>
    <mergeCell ref="X37:AA37"/>
    <mergeCell ref="X39:AA39"/>
    <mergeCell ref="X42:AA42"/>
    <mergeCell ref="X43:AA43"/>
    <mergeCell ref="A59:C59"/>
    <mergeCell ref="A56:C56"/>
    <mergeCell ref="X40:AA40"/>
    <mergeCell ref="X41:AA41"/>
    <mergeCell ref="A44:C44"/>
    <mergeCell ref="A45:C45"/>
    <mergeCell ref="X29:AA29"/>
    <mergeCell ref="X30:AA30"/>
    <mergeCell ref="X31:AA31"/>
    <mergeCell ref="X35:AA35"/>
    <mergeCell ref="S35:W35"/>
    <mergeCell ref="S36:W36"/>
    <mergeCell ref="X36:AA36"/>
    <mergeCell ref="S34:W34"/>
    <mergeCell ref="S31:W31"/>
    <mergeCell ref="S32:W32"/>
    <mergeCell ref="S42:W42"/>
    <mergeCell ref="X55:AA55"/>
    <mergeCell ref="X53:AA53"/>
    <mergeCell ref="X54:AA54"/>
    <mergeCell ref="X46:AA46"/>
    <mergeCell ref="X49:AA49"/>
    <mergeCell ref="X50:AA50"/>
    <mergeCell ref="X48:AA48"/>
    <mergeCell ref="S52:W52"/>
    <mergeCell ref="S37:W37"/>
    <mergeCell ref="S39:W39"/>
    <mergeCell ref="X60:AA60"/>
    <mergeCell ref="N59:R59"/>
    <mergeCell ref="X51:AA51"/>
    <mergeCell ref="X52:AA52"/>
    <mergeCell ref="X59:AA59"/>
    <mergeCell ref="S41:W41"/>
    <mergeCell ref="N60:R60"/>
    <mergeCell ref="S44:W44"/>
    <mergeCell ref="S47:W47"/>
    <mergeCell ref="S48:W48"/>
    <mergeCell ref="S49:W49"/>
    <mergeCell ref="S55:W55"/>
    <mergeCell ref="S59:W59"/>
    <mergeCell ref="S60:W60"/>
    <mergeCell ref="S50:W50"/>
    <mergeCell ref="S51:W51"/>
    <mergeCell ref="S56:W56"/>
    <mergeCell ref="A61:C61"/>
    <mergeCell ref="N35:R35"/>
    <mergeCell ref="I34:M34"/>
    <mergeCell ref="I35:M35"/>
    <mergeCell ref="I59:M59"/>
    <mergeCell ref="I60:M60"/>
    <mergeCell ref="I61:M61"/>
    <mergeCell ref="N47:R47"/>
    <mergeCell ref="N42:R42"/>
    <mergeCell ref="N55:R55"/>
    <mergeCell ref="N57:R57"/>
    <mergeCell ref="X57:AA57"/>
    <mergeCell ref="S40:W40"/>
    <mergeCell ref="N61:R61"/>
    <mergeCell ref="X61:AA61"/>
    <mergeCell ref="S43:W43"/>
    <mergeCell ref="N43:R43"/>
    <mergeCell ref="S53:W53"/>
    <mergeCell ref="S46:W46"/>
    <mergeCell ref="S61:W61"/>
  </mergeCells>
  <dataValidations count="1">
    <dataValidation type="whole" allowBlank="1" showInputMessage="1" showErrorMessage="1" error="Entry must be a whole number." sqref="D29:G63">
      <formula1>0</formula1>
      <formula2>10000</formula2>
    </dataValidation>
  </dataValidations>
  <printOptions horizontalCentered="1"/>
  <pageMargins left="0.4" right="0.4" top="0.5" bottom="0.5" header="0.35" footer="0.3"/>
  <pageSetup fitToHeight="3" fitToWidth="1" horizontalDpi="1200" verticalDpi="1200" orientation="landscape" scale="68" r:id="rId1"/>
  <headerFooter alignWithMargins="0">
    <oddFooter>&amp;LCertification of Standard 1 - Assessment Passing Rates&amp;RJames Madison University - Page &amp;P</oddFooter>
  </headerFooter>
</worksheet>
</file>

<file path=xl/worksheets/sheet2.xml><?xml version="1.0" encoding="utf-8"?>
<worksheet xmlns="http://schemas.openxmlformats.org/spreadsheetml/2006/main" xmlns:r="http://schemas.openxmlformats.org/officeDocument/2006/relationships">
  <dimension ref="A1:O93"/>
  <sheetViews>
    <sheetView zoomScale="75" zoomScaleNormal="75" zoomScalePageLayoutView="0" workbookViewId="0" topLeftCell="A22">
      <selection activeCell="A1" sqref="A1:J1"/>
    </sheetView>
  </sheetViews>
  <sheetFormatPr defaultColWidth="8.8515625" defaultRowHeight="12.75"/>
  <cols>
    <col min="1" max="1" width="6.7109375" style="0" customWidth="1"/>
    <col min="2" max="2" width="4.00390625" style="2" customWidth="1"/>
    <col min="3" max="3" width="15.7109375" style="2" customWidth="1"/>
    <col min="4" max="4" width="20.421875" style="0" customWidth="1"/>
    <col min="5" max="10" width="11.421875" style="0" customWidth="1"/>
    <col min="11" max="11" width="8.8515625" style="27" customWidth="1"/>
    <col min="12" max="12" width="8.8515625" style="27" hidden="1" customWidth="1"/>
    <col min="13" max="15" width="8.8515625" style="27" customWidth="1"/>
  </cols>
  <sheetData>
    <row r="1" spans="1:10" ht="20.25">
      <c r="A1" s="65" t="s">
        <v>119</v>
      </c>
      <c r="B1" s="76"/>
      <c r="C1" s="76"/>
      <c r="D1" s="76"/>
      <c r="E1" s="76"/>
      <c r="F1" s="76"/>
      <c r="G1" s="76"/>
      <c r="H1" s="76"/>
      <c r="I1" s="76"/>
      <c r="J1" s="76"/>
    </row>
    <row r="2" spans="1:10" ht="20.25">
      <c r="A2" s="65" t="s">
        <v>120</v>
      </c>
      <c r="B2" s="76"/>
      <c r="C2" s="76"/>
      <c r="D2" s="76"/>
      <c r="E2" s="76"/>
      <c r="F2" s="76"/>
      <c r="G2" s="76"/>
      <c r="H2" s="76"/>
      <c r="I2" s="76"/>
      <c r="J2" s="76"/>
    </row>
    <row r="3" spans="1:10" ht="12.75">
      <c r="A3" s="27"/>
      <c r="B3" s="75"/>
      <c r="C3" s="75"/>
      <c r="D3" s="76"/>
      <c r="E3" s="76"/>
      <c r="F3" s="27"/>
      <c r="G3" s="27"/>
      <c r="H3" s="27"/>
      <c r="I3" s="27"/>
      <c r="J3" s="27"/>
    </row>
    <row r="4" spans="1:10" ht="15.75">
      <c r="A4" s="27"/>
      <c r="B4" s="7"/>
      <c r="C4" s="7"/>
      <c r="D4" s="5" t="s">
        <v>35</v>
      </c>
      <c r="E4" s="37" t="s">
        <v>134</v>
      </c>
      <c r="F4" s="28"/>
      <c r="G4" s="28"/>
      <c r="H4" s="28"/>
      <c r="I4" s="28"/>
      <c r="J4" s="27"/>
    </row>
    <row r="5" spans="1:10" ht="15.75">
      <c r="A5" s="27"/>
      <c r="B5" s="7"/>
      <c r="C5" s="7"/>
      <c r="D5" s="5" t="s">
        <v>2</v>
      </c>
      <c r="E5" s="37" t="s">
        <v>76</v>
      </c>
      <c r="F5" s="28"/>
      <c r="G5" s="28"/>
      <c r="H5" s="28"/>
      <c r="I5" s="28"/>
      <c r="J5" s="27"/>
    </row>
    <row r="6" spans="1:10" ht="12.75">
      <c r="A6" s="27"/>
      <c r="B6" s="75"/>
      <c r="C6" s="75"/>
      <c r="D6" s="76"/>
      <c r="E6" s="76"/>
      <c r="F6" s="27"/>
      <c r="G6" s="27"/>
      <c r="H6" s="27"/>
      <c r="I6" s="27"/>
      <c r="J6" s="27"/>
    </row>
    <row r="7" spans="1:10" ht="19.5" customHeight="1">
      <c r="A7" s="18" t="s">
        <v>1</v>
      </c>
      <c r="B7" s="150" t="s">
        <v>26</v>
      </c>
      <c r="C7" s="118"/>
      <c r="D7" s="119"/>
      <c r="E7" s="119"/>
      <c r="F7" s="120"/>
      <c r="G7" s="120"/>
      <c r="H7" s="120"/>
      <c r="I7" s="120"/>
      <c r="J7" s="121"/>
    </row>
    <row r="8" spans="1:15" s="3" customFormat="1" ht="27" customHeight="1">
      <c r="A8" s="13" t="s">
        <v>5</v>
      </c>
      <c r="B8" s="142" t="s">
        <v>12</v>
      </c>
      <c r="C8" s="139"/>
      <c r="D8" s="72"/>
      <c r="E8" s="72"/>
      <c r="F8" s="73"/>
      <c r="G8" s="73"/>
      <c r="H8" s="73"/>
      <c r="I8" s="73"/>
      <c r="J8" s="74"/>
      <c r="K8" s="27"/>
      <c r="L8" s="27"/>
      <c r="M8" s="27"/>
      <c r="N8" s="27"/>
      <c r="O8" s="27"/>
    </row>
    <row r="9" spans="1:15" s="3" customFormat="1" ht="12.75" customHeight="1">
      <c r="A9" s="14" t="s">
        <v>3</v>
      </c>
      <c r="B9" s="29" t="s">
        <v>10</v>
      </c>
      <c r="C9" s="132" t="s">
        <v>15</v>
      </c>
      <c r="D9" s="133"/>
      <c r="E9" s="133"/>
      <c r="F9" s="133"/>
      <c r="G9" s="133"/>
      <c r="H9" s="133"/>
      <c r="I9" s="133"/>
      <c r="J9" s="134"/>
      <c r="K9" s="27"/>
      <c r="L9" s="27"/>
      <c r="M9" s="27"/>
      <c r="N9" s="27"/>
      <c r="O9" s="27"/>
    </row>
    <row r="10" spans="1:15" s="3" customFormat="1" ht="26.25" customHeight="1">
      <c r="A10" s="15" t="s">
        <v>3</v>
      </c>
      <c r="B10" s="30" t="s">
        <v>11</v>
      </c>
      <c r="C10" s="135" t="s">
        <v>16</v>
      </c>
      <c r="D10" s="140"/>
      <c r="E10" s="140"/>
      <c r="F10" s="140"/>
      <c r="G10" s="140"/>
      <c r="H10" s="140"/>
      <c r="I10" s="140"/>
      <c r="J10" s="141"/>
      <c r="K10" s="27"/>
      <c r="L10" s="27"/>
      <c r="M10" s="27"/>
      <c r="N10" s="27"/>
      <c r="O10" s="27"/>
    </row>
    <row r="11" spans="1:15" s="3" customFormat="1" ht="25.5" customHeight="1">
      <c r="A11" s="9" t="s">
        <v>6</v>
      </c>
      <c r="B11" s="142" t="s">
        <v>13</v>
      </c>
      <c r="C11" s="139"/>
      <c r="D11" s="72"/>
      <c r="E11" s="72"/>
      <c r="F11" s="73"/>
      <c r="G11" s="73"/>
      <c r="H11" s="73"/>
      <c r="I11" s="73"/>
      <c r="J11" s="74"/>
      <c r="K11" s="27"/>
      <c r="L11" s="27"/>
      <c r="M11" s="27"/>
      <c r="N11" s="27"/>
      <c r="O11" s="27"/>
    </row>
    <row r="12" spans="1:15" s="3" customFormat="1" ht="25.5" customHeight="1">
      <c r="A12" s="10" t="s">
        <v>3</v>
      </c>
      <c r="B12" s="29" t="s">
        <v>10</v>
      </c>
      <c r="C12" s="132" t="s">
        <v>14</v>
      </c>
      <c r="D12" s="133"/>
      <c r="E12" s="133"/>
      <c r="F12" s="133"/>
      <c r="G12" s="133"/>
      <c r="H12" s="133"/>
      <c r="I12" s="133"/>
      <c r="J12" s="134"/>
      <c r="K12" s="27"/>
      <c r="L12" s="27"/>
      <c r="M12" s="27"/>
      <c r="N12" s="27"/>
      <c r="O12" s="27"/>
    </row>
    <row r="13" spans="1:15" s="3" customFormat="1" ht="93" customHeight="1">
      <c r="A13" s="11" t="s">
        <v>3</v>
      </c>
      <c r="B13" s="30" t="s">
        <v>11</v>
      </c>
      <c r="C13" s="146" t="s">
        <v>133</v>
      </c>
      <c r="D13" s="140"/>
      <c r="E13" s="140"/>
      <c r="F13" s="140"/>
      <c r="G13" s="140"/>
      <c r="H13" s="140"/>
      <c r="I13" s="140"/>
      <c r="J13" s="141"/>
      <c r="K13" s="27"/>
      <c r="L13" s="27"/>
      <c r="M13" s="27"/>
      <c r="N13" s="27"/>
      <c r="O13" s="27"/>
    </row>
    <row r="14" spans="1:15" s="3" customFormat="1" ht="66" customHeight="1">
      <c r="A14" s="8" t="s">
        <v>7</v>
      </c>
      <c r="B14" s="126" t="s">
        <v>17</v>
      </c>
      <c r="C14" s="127"/>
      <c r="D14" s="143"/>
      <c r="E14" s="143"/>
      <c r="F14" s="144"/>
      <c r="G14" s="144"/>
      <c r="H14" s="144"/>
      <c r="I14" s="144"/>
      <c r="J14" s="145"/>
      <c r="K14" s="27"/>
      <c r="L14" s="27"/>
      <c r="M14" s="27"/>
      <c r="N14" s="27"/>
      <c r="O14" s="27"/>
    </row>
    <row r="15" spans="1:15" s="3" customFormat="1" ht="25.5" customHeight="1">
      <c r="A15" s="9" t="s">
        <v>8</v>
      </c>
      <c r="B15" s="138" t="s">
        <v>121</v>
      </c>
      <c r="C15" s="139"/>
      <c r="D15" s="72"/>
      <c r="E15" s="72"/>
      <c r="F15" s="73"/>
      <c r="G15" s="73"/>
      <c r="H15" s="73"/>
      <c r="I15" s="73"/>
      <c r="J15" s="74"/>
      <c r="K15" s="27"/>
      <c r="L15" s="27"/>
      <c r="M15" s="27"/>
      <c r="N15" s="27"/>
      <c r="O15" s="27"/>
    </row>
    <row r="16" spans="1:15" s="3" customFormat="1" ht="25.5" customHeight="1">
      <c r="A16" s="10" t="s">
        <v>3</v>
      </c>
      <c r="B16" s="29" t="s">
        <v>10</v>
      </c>
      <c r="C16" s="132" t="s">
        <v>19</v>
      </c>
      <c r="D16" s="133"/>
      <c r="E16" s="133"/>
      <c r="F16" s="133"/>
      <c r="G16" s="133"/>
      <c r="H16" s="133"/>
      <c r="I16" s="133"/>
      <c r="J16" s="134"/>
      <c r="K16" s="27"/>
      <c r="L16" s="27"/>
      <c r="M16" s="27"/>
      <c r="N16" s="27"/>
      <c r="O16" s="27"/>
    </row>
    <row r="17" spans="1:15" s="3" customFormat="1" ht="25.5" customHeight="1">
      <c r="A17" s="10" t="s">
        <v>3</v>
      </c>
      <c r="B17" s="29" t="s">
        <v>11</v>
      </c>
      <c r="C17" s="149" t="s">
        <v>122</v>
      </c>
      <c r="D17" s="133"/>
      <c r="E17" s="133"/>
      <c r="F17" s="133"/>
      <c r="G17" s="133"/>
      <c r="H17" s="133"/>
      <c r="I17" s="133"/>
      <c r="J17" s="134"/>
      <c r="K17" s="27"/>
      <c r="L17" s="27"/>
      <c r="M17" s="27"/>
      <c r="N17" s="27"/>
      <c r="O17" s="27"/>
    </row>
    <row r="18" spans="1:15" s="3" customFormat="1" ht="40.5" customHeight="1">
      <c r="A18" s="11" t="s">
        <v>3</v>
      </c>
      <c r="B18" s="30" t="s">
        <v>18</v>
      </c>
      <c r="C18" s="135" t="s">
        <v>30</v>
      </c>
      <c r="D18" s="140"/>
      <c r="E18" s="140"/>
      <c r="F18" s="140"/>
      <c r="G18" s="140"/>
      <c r="H18" s="140"/>
      <c r="I18" s="140"/>
      <c r="J18" s="141"/>
      <c r="K18" s="27"/>
      <c r="L18" s="27"/>
      <c r="M18" s="27"/>
      <c r="N18" s="27"/>
      <c r="O18" s="27"/>
    </row>
    <row r="19" spans="1:15" s="3" customFormat="1" ht="40.5" customHeight="1">
      <c r="A19" s="8" t="s">
        <v>9</v>
      </c>
      <c r="B19" s="126" t="s">
        <v>20</v>
      </c>
      <c r="C19" s="127"/>
      <c r="D19" s="143"/>
      <c r="E19" s="143"/>
      <c r="F19" s="144"/>
      <c r="G19" s="144"/>
      <c r="H19" s="144"/>
      <c r="I19" s="144"/>
      <c r="J19" s="145"/>
      <c r="K19" s="27"/>
      <c r="L19" s="27"/>
      <c r="M19" s="27"/>
      <c r="N19" s="27"/>
      <c r="O19" s="27"/>
    </row>
    <row r="20" spans="1:15" s="3" customFormat="1" ht="27.75" customHeight="1">
      <c r="A20" s="53" t="s">
        <v>123</v>
      </c>
      <c r="B20" s="138" t="s">
        <v>124</v>
      </c>
      <c r="C20" s="147"/>
      <c r="D20" s="147"/>
      <c r="E20" s="147"/>
      <c r="F20" s="147"/>
      <c r="G20" s="147"/>
      <c r="H20" s="147"/>
      <c r="I20" s="147"/>
      <c r="J20" s="148"/>
      <c r="K20" s="27"/>
      <c r="L20" s="27"/>
      <c r="M20" s="27"/>
      <c r="N20" s="27"/>
      <c r="O20" s="27"/>
    </row>
    <row r="21" spans="1:15" s="3" customFormat="1" ht="28.5" customHeight="1">
      <c r="A21" s="10" t="s">
        <v>3</v>
      </c>
      <c r="B21" s="29" t="s">
        <v>10</v>
      </c>
      <c r="C21" s="132" t="s">
        <v>125</v>
      </c>
      <c r="D21" s="157"/>
      <c r="E21" s="157"/>
      <c r="F21" s="157"/>
      <c r="G21" s="157"/>
      <c r="H21" s="157"/>
      <c r="I21" s="157"/>
      <c r="J21" s="158"/>
      <c r="K21" s="27"/>
      <c r="L21" s="27"/>
      <c r="M21" s="27"/>
      <c r="N21" s="27"/>
      <c r="O21" s="27"/>
    </row>
    <row r="22" spans="1:15" s="3" customFormat="1" ht="40.5" customHeight="1">
      <c r="A22" s="10" t="s">
        <v>3</v>
      </c>
      <c r="B22" s="29" t="s">
        <v>11</v>
      </c>
      <c r="C22" s="135" t="s">
        <v>126</v>
      </c>
      <c r="D22" s="136"/>
      <c r="E22" s="136"/>
      <c r="F22" s="136"/>
      <c r="G22" s="136"/>
      <c r="H22" s="136"/>
      <c r="I22" s="136"/>
      <c r="J22" s="137"/>
      <c r="K22" s="27"/>
      <c r="L22" s="27"/>
      <c r="M22" s="27"/>
      <c r="N22" s="27"/>
      <c r="O22" s="27"/>
    </row>
    <row r="23" spans="1:15" s="3" customFormat="1" ht="27.75" customHeight="1">
      <c r="A23" s="8" t="s">
        <v>59</v>
      </c>
      <c r="B23" s="62" t="s">
        <v>127</v>
      </c>
      <c r="C23" s="61"/>
      <c r="D23" s="78"/>
      <c r="E23" s="78"/>
      <c r="F23" s="79"/>
      <c r="G23" s="79"/>
      <c r="H23" s="79"/>
      <c r="I23" s="79"/>
      <c r="J23" s="160"/>
      <c r="K23" s="27"/>
      <c r="L23" s="27"/>
      <c r="M23" s="27"/>
      <c r="N23" s="27"/>
      <c r="O23" s="27"/>
    </row>
    <row r="24" spans="1:15" s="3" customFormat="1" ht="27.75" customHeight="1">
      <c r="A24" s="159" t="s">
        <v>0</v>
      </c>
      <c r="B24" s="159"/>
      <c r="C24" s="159"/>
      <c r="D24" s="159"/>
      <c r="E24" s="159"/>
      <c r="F24" s="159"/>
      <c r="G24" s="159"/>
      <c r="H24" s="159"/>
      <c r="I24" s="159"/>
      <c r="J24" s="160"/>
      <c r="K24" s="27"/>
      <c r="L24" s="27"/>
      <c r="M24" s="27"/>
      <c r="N24" s="27"/>
      <c r="O24" s="27"/>
    </row>
    <row r="25" spans="1:15" s="3" customFormat="1" ht="16.5" customHeight="1">
      <c r="A25" s="138" t="s">
        <v>138</v>
      </c>
      <c r="B25" s="139"/>
      <c r="C25" s="139"/>
      <c r="D25" s="139"/>
      <c r="E25" s="139"/>
      <c r="F25" s="139"/>
      <c r="G25" s="139"/>
      <c r="H25" s="139"/>
      <c r="I25" s="139"/>
      <c r="J25" s="151"/>
      <c r="K25" s="27"/>
      <c r="L25" s="27"/>
      <c r="M25" s="27"/>
      <c r="N25" s="27"/>
      <c r="O25" s="27"/>
    </row>
    <row r="26" spans="1:15" s="3" customFormat="1" ht="44.25" customHeight="1">
      <c r="A26" s="138" t="s">
        <v>139</v>
      </c>
      <c r="B26" s="139"/>
      <c r="C26" s="139"/>
      <c r="D26" s="139"/>
      <c r="E26" s="139"/>
      <c r="F26" s="139"/>
      <c r="G26" s="139"/>
      <c r="H26" s="139"/>
      <c r="I26" s="139"/>
      <c r="J26" s="151"/>
      <c r="K26" s="27"/>
      <c r="L26" s="27"/>
      <c r="M26" s="27"/>
      <c r="N26" s="27"/>
      <c r="O26" s="27"/>
    </row>
    <row r="27" spans="1:15" s="3" customFormat="1" ht="44.25" customHeight="1">
      <c r="A27" s="152" t="s">
        <v>140</v>
      </c>
      <c r="B27" s="153"/>
      <c r="C27" s="153"/>
      <c r="D27" s="153"/>
      <c r="E27" s="153"/>
      <c r="F27" s="153"/>
      <c r="G27" s="153"/>
      <c r="H27" s="153"/>
      <c r="I27" s="153"/>
      <c r="J27" s="154"/>
      <c r="K27" s="27"/>
      <c r="L27" s="27"/>
      <c r="M27" s="27"/>
      <c r="N27" s="27"/>
      <c r="O27" s="27"/>
    </row>
    <row r="28" spans="1:15" s="3" customFormat="1" ht="26.25" customHeight="1">
      <c r="A28" s="152" t="s">
        <v>141</v>
      </c>
      <c r="B28" s="153"/>
      <c r="C28" s="153"/>
      <c r="D28" s="153"/>
      <c r="E28" s="153"/>
      <c r="F28" s="153"/>
      <c r="G28" s="153"/>
      <c r="H28" s="153"/>
      <c r="I28" s="153"/>
      <c r="J28" s="154"/>
      <c r="K28" s="27"/>
      <c r="L28" s="27"/>
      <c r="M28" s="27"/>
      <c r="N28" s="27"/>
      <c r="O28" s="27"/>
    </row>
    <row r="29" spans="1:15" s="3" customFormat="1" ht="29.25" customHeight="1">
      <c r="A29" s="155" t="s">
        <v>60</v>
      </c>
      <c r="B29" s="156"/>
      <c r="C29" s="156"/>
      <c r="D29" s="156"/>
      <c r="E29" s="35" t="s">
        <v>21</v>
      </c>
      <c r="F29" s="35" t="s">
        <v>22</v>
      </c>
      <c r="G29" s="35" t="s">
        <v>23</v>
      </c>
      <c r="H29" s="35" t="s">
        <v>24</v>
      </c>
      <c r="I29" s="35" t="s">
        <v>25</v>
      </c>
      <c r="J29" s="35" t="s">
        <v>118</v>
      </c>
      <c r="K29" s="27"/>
      <c r="L29" s="27"/>
      <c r="M29" s="27"/>
      <c r="N29" s="27"/>
      <c r="O29" s="27"/>
    </row>
    <row r="30" spans="1:15" s="3" customFormat="1" ht="12.75">
      <c r="A30" s="129" t="str">
        <f>'Standard 1'!A29</f>
        <v>Early/Primary Education PreK-3</v>
      </c>
      <c r="B30" s="130"/>
      <c r="C30" s="130"/>
      <c r="D30" s="131"/>
      <c r="E30" s="48" t="s">
        <v>68</v>
      </c>
      <c r="F30" s="48" t="s">
        <v>68</v>
      </c>
      <c r="G30" s="48" t="s">
        <v>68</v>
      </c>
      <c r="H30" s="48" t="s">
        <v>68</v>
      </c>
      <c r="I30" s="48" t="s">
        <v>68</v>
      </c>
      <c r="J30" s="48" t="s">
        <v>68</v>
      </c>
      <c r="K30" s="27"/>
      <c r="L30" s="27" t="s">
        <v>68</v>
      </c>
      <c r="M30" s="27"/>
      <c r="N30" s="27"/>
      <c r="O30" s="27"/>
    </row>
    <row r="31" spans="1:15" s="3" customFormat="1" ht="12.75">
      <c r="A31" s="129" t="str">
        <f>'Standard 1'!A30</f>
        <v>Elementary Education PreK-6</v>
      </c>
      <c r="B31" s="130"/>
      <c r="C31" s="130"/>
      <c r="D31" s="131"/>
      <c r="E31" s="48" t="s">
        <v>68</v>
      </c>
      <c r="F31" s="48" t="s">
        <v>68</v>
      </c>
      <c r="G31" s="48" t="s">
        <v>68</v>
      </c>
      <c r="H31" s="48" t="s">
        <v>68</v>
      </c>
      <c r="I31" s="48" t="s">
        <v>68</v>
      </c>
      <c r="J31" s="48" t="s">
        <v>68</v>
      </c>
      <c r="K31" s="27"/>
      <c r="L31" s="27" t="s">
        <v>69</v>
      </c>
      <c r="M31" s="27"/>
      <c r="N31" s="27"/>
      <c r="O31" s="27"/>
    </row>
    <row r="32" spans="1:15" s="3" customFormat="1" ht="12.75">
      <c r="A32" s="129" t="str">
        <f>'Standard 1'!A31</f>
        <v>Middle Education 6-8</v>
      </c>
      <c r="B32" s="130"/>
      <c r="C32" s="130"/>
      <c r="D32" s="131"/>
      <c r="E32" s="48" t="s">
        <v>68</v>
      </c>
      <c r="F32" s="48" t="s">
        <v>68</v>
      </c>
      <c r="G32" s="48" t="s">
        <v>68</v>
      </c>
      <c r="H32" s="48" t="s">
        <v>68</v>
      </c>
      <c r="I32" s="48" t="s">
        <v>68</v>
      </c>
      <c r="J32" s="48" t="s">
        <v>68</v>
      </c>
      <c r="K32" s="27"/>
      <c r="L32" s="27" t="s">
        <v>70</v>
      </c>
      <c r="M32" s="27"/>
      <c r="N32" s="27"/>
      <c r="O32" s="27"/>
    </row>
    <row r="33" spans="1:15" s="3" customFormat="1" ht="12.75">
      <c r="A33" s="129" t="str">
        <f>'Standard 1'!A32</f>
        <v>Math Specialist for Elementary/Middle Ed.</v>
      </c>
      <c r="B33" s="130"/>
      <c r="C33" s="130"/>
      <c r="D33" s="131"/>
      <c r="E33" s="48" t="s">
        <v>70</v>
      </c>
      <c r="F33" s="48" t="s">
        <v>70</v>
      </c>
      <c r="G33" s="48" t="s">
        <v>70</v>
      </c>
      <c r="H33" s="48" t="s">
        <v>70</v>
      </c>
      <c r="I33" s="48" t="s">
        <v>70</v>
      </c>
      <c r="J33" s="48" t="s">
        <v>70</v>
      </c>
      <c r="K33" s="27"/>
      <c r="L33" s="27" t="s">
        <v>96</v>
      </c>
      <c r="M33" s="27"/>
      <c r="N33" s="27"/>
      <c r="O33" s="27"/>
    </row>
    <row r="34" spans="1:15" s="3" customFormat="1" ht="12.75">
      <c r="A34" s="129" t="str">
        <f>'Standard 1'!A33</f>
        <v>Reading Specialist</v>
      </c>
      <c r="B34" s="130"/>
      <c r="C34" s="130"/>
      <c r="D34" s="131"/>
      <c r="E34" s="48" t="s">
        <v>68</v>
      </c>
      <c r="F34" s="48" t="s">
        <v>68</v>
      </c>
      <c r="G34" s="48" t="s">
        <v>68</v>
      </c>
      <c r="H34" s="48" t="s">
        <v>68</v>
      </c>
      <c r="I34" s="48" t="s">
        <v>68</v>
      </c>
      <c r="J34" s="48" t="s">
        <v>68</v>
      </c>
      <c r="K34" s="27"/>
      <c r="M34" s="27"/>
      <c r="N34" s="27"/>
      <c r="O34" s="27"/>
    </row>
    <row r="35" spans="1:15" s="3" customFormat="1" ht="25.5">
      <c r="A35" s="129" t="str">
        <f>'Standard 1'!A34</f>
        <v>School Counselor PreK-12</v>
      </c>
      <c r="B35" s="130"/>
      <c r="C35" s="130"/>
      <c r="D35" s="131"/>
      <c r="E35" s="52" t="s">
        <v>75</v>
      </c>
      <c r="F35" s="48" t="s">
        <v>68</v>
      </c>
      <c r="G35" s="48" t="s">
        <v>68</v>
      </c>
      <c r="H35" s="48" t="s">
        <v>68</v>
      </c>
      <c r="I35" s="48" t="s">
        <v>68</v>
      </c>
      <c r="J35" s="48" t="s">
        <v>68</v>
      </c>
      <c r="K35" s="27"/>
      <c r="L35" s="27"/>
      <c r="M35" s="27"/>
      <c r="N35" s="27"/>
      <c r="O35" s="27"/>
    </row>
    <row r="36" spans="1:15" s="3" customFormat="1" ht="25.5">
      <c r="A36" s="129" t="str">
        <f>'Standard 1'!A35</f>
        <v>School Psychology</v>
      </c>
      <c r="B36" s="130"/>
      <c r="C36" s="130"/>
      <c r="D36" s="131"/>
      <c r="E36" s="52" t="s">
        <v>75</v>
      </c>
      <c r="F36" s="48" t="s">
        <v>68</v>
      </c>
      <c r="G36" s="48" t="s">
        <v>68</v>
      </c>
      <c r="H36" s="48" t="s">
        <v>68</v>
      </c>
      <c r="I36" s="48" t="s">
        <v>68</v>
      </c>
      <c r="J36" s="48" t="s">
        <v>68</v>
      </c>
      <c r="K36" s="27"/>
      <c r="L36" s="27"/>
      <c r="M36" s="27"/>
      <c r="N36" s="27"/>
      <c r="O36" s="27"/>
    </row>
    <row r="37" spans="1:15" s="3" customFormat="1" ht="12.75">
      <c r="A37" s="129" t="str">
        <f>'Standard 1'!A36</f>
        <v>French PreK-12</v>
      </c>
      <c r="B37" s="130"/>
      <c r="C37" s="130"/>
      <c r="D37" s="131"/>
      <c r="E37" s="48" t="s">
        <v>68</v>
      </c>
      <c r="F37" s="48" t="s">
        <v>68</v>
      </c>
      <c r="G37" s="48" t="s">
        <v>68</v>
      </c>
      <c r="H37" s="48" t="s">
        <v>68</v>
      </c>
      <c r="I37" s="48" t="s">
        <v>68</v>
      </c>
      <c r="J37" s="48" t="s">
        <v>68</v>
      </c>
      <c r="K37" s="27"/>
      <c r="L37" s="27"/>
      <c r="M37" s="27"/>
      <c r="N37" s="27"/>
      <c r="O37" s="27"/>
    </row>
    <row r="38" spans="1:15" s="3" customFormat="1" ht="12.75">
      <c r="A38" s="129" t="str">
        <f>'Standard 1'!A37</f>
        <v>German PreK-12</v>
      </c>
      <c r="B38" s="130"/>
      <c r="C38" s="130"/>
      <c r="D38" s="131"/>
      <c r="E38" s="48" t="s">
        <v>68</v>
      </c>
      <c r="F38" s="48" t="s">
        <v>68</v>
      </c>
      <c r="G38" s="48" t="s">
        <v>68</v>
      </c>
      <c r="H38" s="48" t="s">
        <v>68</v>
      </c>
      <c r="I38" s="48" t="s">
        <v>68</v>
      </c>
      <c r="J38" s="48" t="s">
        <v>68</v>
      </c>
      <c r="K38" s="27"/>
      <c r="L38" s="27"/>
      <c r="M38" s="27"/>
      <c r="N38" s="27"/>
      <c r="O38" s="27"/>
    </row>
    <row r="39" spans="1:15" s="3" customFormat="1" ht="12.75">
      <c r="A39" s="129" t="str">
        <f>'Standard 1'!A38</f>
        <v>Italian PreK-12</v>
      </c>
      <c r="B39" s="130"/>
      <c r="C39" s="130"/>
      <c r="D39" s="131"/>
      <c r="E39" s="48" t="s">
        <v>70</v>
      </c>
      <c r="F39" s="48" t="s">
        <v>70</v>
      </c>
      <c r="G39" s="48" t="s">
        <v>70</v>
      </c>
      <c r="H39" s="48" t="s">
        <v>70</v>
      </c>
      <c r="I39" s="48" t="s">
        <v>70</v>
      </c>
      <c r="J39" s="48" t="s">
        <v>70</v>
      </c>
      <c r="K39" s="27"/>
      <c r="L39" s="27"/>
      <c r="M39" s="27"/>
      <c r="N39" s="27"/>
      <c r="O39" s="27"/>
    </row>
    <row r="40" spans="1:15" s="3" customFormat="1" ht="12.75">
      <c r="A40" s="129" t="str">
        <f>'Standard 1'!A39</f>
        <v>Spanish PreK-12</v>
      </c>
      <c r="B40" s="130"/>
      <c r="C40" s="130"/>
      <c r="D40" s="131"/>
      <c r="E40" s="48" t="s">
        <v>68</v>
      </c>
      <c r="F40" s="48" t="s">
        <v>68</v>
      </c>
      <c r="G40" s="48" t="s">
        <v>68</v>
      </c>
      <c r="H40" s="48" t="s">
        <v>68</v>
      </c>
      <c r="I40" s="48" t="s">
        <v>68</v>
      </c>
      <c r="J40" s="48" t="s">
        <v>68</v>
      </c>
      <c r="K40" s="27"/>
      <c r="L40" s="27"/>
      <c r="M40" s="27"/>
      <c r="N40" s="27"/>
      <c r="O40" s="27"/>
    </row>
    <row r="41" spans="1:15" s="3" customFormat="1" ht="12.75">
      <c r="A41" s="129" t="str">
        <f>'Standard 1'!A40</f>
        <v>Technology Education</v>
      </c>
      <c r="B41" s="130"/>
      <c r="C41" s="130"/>
      <c r="D41" s="131"/>
      <c r="E41" s="48" t="s">
        <v>68</v>
      </c>
      <c r="F41" s="48" t="s">
        <v>68</v>
      </c>
      <c r="G41" s="48" t="s">
        <v>68</v>
      </c>
      <c r="H41" s="48" t="s">
        <v>68</v>
      </c>
      <c r="I41" s="48" t="s">
        <v>68</v>
      </c>
      <c r="J41" s="48" t="s">
        <v>68</v>
      </c>
      <c r="K41" s="27"/>
      <c r="L41" s="27"/>
      <c r="M41" s="27"/>
      <c r="N41" s="27"/>
      <c r="O41" s="27"/>
    </row>
    <row r="42" spans="1:15" s="3" customFormat="1" ht="12.75">
      <c r="A42" s="129" t="str">
        <f>'Standard 1'!A41</f>
        <v>Visual Arts PreK-12</v>
      </c>
      <c r="B42" s="130"/>
      <c r="C42" s="130"/>
      <c r="D42" s="131"/>
      <c r="E42" s="48" t="s">
        <v>68</v>
      </c>
      <c r="F42" s="48" t="s">
        <v>68</v>
      </c>
      <c r="G42" s="48" t="s">
        <v>68</v>
      </c>
      <c r="H42" s="48" t="s">
        <v>68</v>
      </c>
      <c r="I42" s="48" t="s">
        <v>68</v>
      </c>
      <c r="J42" s="48" t="s">
        <v>68</v>
      </c>
      <c r="K42" s="27"/>
      <c r="L42" s="27"/>
      <c r="M42" s="27"/>
      <c r="N42" s="27"/>
      <c r="O42" s="27"/>
    </row>
    <row r="43" spans="1:15" s="3" customFormat="1" ht="12.75">
      <c r="A43" s="129" t="str">
        <f>'Standard 1'!A42</f>
        <v>Dance Arts PreK-12</v>
      </c>
      <c r="B43" s="130"/>
      <c r="C43" s="130"/>
      <c r="D43" s="131"/>
      <c r="E43" s="48" t="s">
        <v>68</v>
      </c>
      <c r="F43" s="48" t="s">
        <v>68</v>
      </c>
      <c r="G43" s="48" t="s">
        <v>68</v>
      </c>
      <c r="H43" s="48" t="s">
        <v>68</v>
      </c>
      <c r="I43" s="48" t="s">
        <v>68</v>
      </c>
      <c r="J43" s="48" t="s">
        <v>68</v>
      </c>
      <c r="K43" s="27"/>
      <c r="L43" s="27"/>
      <c r="M43" s="27"/>
      <c r="N43" s="27"/>
      <c r="O43" s="27"/>
    </row>
    <row r="44" spans="1:15" s="3" customFormat="1" ht="12.75">
      <c r="A44" s="129" t="str">
        <f>'Standard 1'!A43</f>
        <v>English as a Second Language PreK-12</v>
      </c>
      <c r="B44" s="130"/>
      <c r="C44" s="130"/>
      <c r="D44" s="131"/>
      <c r="E44" s="48" t="s">
        <v>68</v>
      </c>
      <c r="F44" s="48" t="s">
        <v>68</v>
      </c>
      <c r="G44" s="48" t="s">
        <v>68</v>
      </c>
      <c r="H44" s="48" t="s">
        <v>68</v>
      </c>
      <c r="I44" s="48" t="s">
        <v>68</v>
      </c>
      <c r="J44" s="48" t="s">
        <v>68</v>
      </c>
      <c r="K44" s="27"/>
      <c r="L44" s="27"/>
      <c r="M44" s="27"/>
      <c r="N44" s="27"/>
      <c r="O44" s="27"/>
    </row>
    <row r="45" spans="1:15" s="3" customFormat="1" ht="12.75">
      <c r="A45" s="129" t="str">
        <f>'Standard 1'!A44</f>
        <v>Health and Physical Education PreK-12</v>
      </c>
      <c r="B45" s="130"/>
      <c r="C45" s="130"/>
      <c r="D45" s="131"/>
      <c r="E45" s="48" t="s">
        <v>68</v>
      </c>
      <c r="F45" s="48" t="s">
        <v>68</v>
      </c>
      <c r="G45" s="48" t="s">
        <v>68</v>
      </c>
      <c r="H45" s="48" t="s">
        <v>68</v>
      </c>
      <c r="I45" s="48" t="s">
        <v>68</v>
      </c>
      <c r="J45" s="48" t="s">
        <v>68</v>
      </c>
      <c r="K45" s="27"/>
      <c r="L45" s="27"/>
      <c r="M45" s="27"/>
      <c r="N45" s="27"/>
      <c r="O45" s="27"/>
    </row>
    <row r="46" spans="1:15" s="3" customFormat="1" ht="12.75">
      <c r="A46" s="129" t="str">
        <f>'Standard 1'!A45</f>
        <v>Music Education - Instrumental PreK-12</v>
      </c>
      <c r="B46" s="130"/>
      <c r="C46" s="130"/>
      <c r="D46" s="131"/>
      <c r="E46" s="48" t="s">
        <v>68</v>
      </c>
      <c r="F46" s="48" t="s">
        <v>68</v>
      </c>
      <c r="G46" s="48" t="s">
        <v>68</v>
      </c>
      <c r="H46" s="48" t="s">
        <v>68</v>
      </c>
      <c r="I46" s="48" t="s">
        <v>68</v>
      </c>
      <c r="J46" s="48" t="s">
        <v>68</v>
      </c>
      <c r="K46" s="27"/>
      <c r="L46" s="27"/>
      <c r="M46" s="27"/>
      <c r="N46" s="27"/>
      <c r="O46" s="27"/>
    </row>
    <row r="47" spans="1:15" s="3" customFormat="1" ht="12.75">
      <c r="A47" s="129" t="str">
        <f>'Standard 1'!A46</f>
        <v>Music Education - Vocal/Choral PreK-12</v>
      </c>
      <c r="B47" s="130"/>
      <c r="C47" s="130"/>
      <c r="D47" s="131"/>
      <c r="E47" s="48" t="s">
        <v>68</v>
      </c>
      <c r="F47" s="48" t="s">
        <v>68</v>
      </c>
      <c r="G47" s="48" t="s">
        <v>68</v>
      </c>
      <c r="H47" s="48" t="s">
        <v>68</v>
      </c>
      <c r="I47" s="48" t="s">
        <v>68</v>
      </c>
      <c r="J47" s="48" t="s">
        <v>68</v>
      </c>
      <c r="K47" s="27"/>
      <c r="L47" s="27"/>
      <c r="M47" s="27"/>
      <c r="N47" s="27"/>
      <c r="O47" s="27"/>
    </row>
    <row r="48" spans="1:15" s="3" customFormat="1" ht="12.75">
      <c r="A48" s="129" t="str">
        <f>'Standard 1'!A47</f>
        <v>Theatre Arts PreK-12</v>
      </c>
      <c r="B48" s="130"/>
      <c r="C48" s="130"/>
      <c r="D48" s="131"/>
      <c r="E48" s="48" t="s">
        <v>68</v>
      </c>
      <c r="F48" s="48" t="s">
        <v>68</v>
      </c>
      <c r="G48" s="48" t="s">
        <v>68</v>
      </c>
      <c r="H48" s="48" t="s">
        <v>68</v>
      </c>
      <c r="I48" s="48" t="s">
        <v>68</v>
      </c>
      <c r="J48" s="48" t="s">
        <v>68</v>
      </c>
      <c r="K48" s="27"/>
      <c r="L48" s="27"/>
      <c r="M48" s="27"/>
      <c r="N48" s="27"/>
      <c r="O48" s="27"/>
    </row>
    <row r="49" spans="1:15" s="3" customFormat="1" ht="12.75">
      <c r="A49" s="129" t="str">
        <f>'Standard 1'!A48</f>
        <v>English  </v>
      </c>
      <c r="B49" s="130"/>
      <c r="C49" s="130"/>
      <c r="D49" s="131"/>
      <c r="E49" s="48" t="s">
        <v>68</v>
      </c>
      <c r="F49" s="48" t="s">
        <v>68</v>
      </c>
      <c r="G49" s="48" t="s">
        <v>68</v>
      </c>
      <c r="H49" s="48" t="s">
        <v>68</v>
      </c>
      <c r="I49" s="48" t="s">
        <v>68</v>
      </c>
      <c r="J49" s="48" t="s">
        <v>68</v>
      </c>
      <c r="K49" s="27"/>
      <c r="L49" s="27"/>
      <c r="M49" s="27"/>
      <c r="N49" s="27"/>
      <c r="O49" s="27"/>
    </row>
    <row r="50" spans="1:15" s="3" customFormat="1" ht="12.75">
      <c r="A50" s="129" t="str">
        <f>'Standard 1'!A49</f>
        <v>History and Social Sciences</v>
      </c>
      <c r="B50" s="130"/>
      <c r="C50" s="130"/>
      <c r="D50" s="131"/>
      <c r="E50" s="48" t="s">
        <v>68</v>
      </c>
      <c r="F50" s="48" t="s">
        <v>68</v>
      </c>
      <c r="G50" s="48" t="s">
        <v>68</v>
      </c>
      <c r="H50" s="48" t="s">
        <v>68</v>
      </c>
      <c r="I50" s="48" t="s">
        <v>68</v>
      </c>
      <c r="J50" s="48" t="s">
        <v>68</v>
      </c>
      <c r="K50" s="27"/>
      <c r="L50" s="27"/>
      <c r="M50" s="27"/>
      <c r="N50" s="27"/>
      <c r="O50" s="27"/>
    </row>
    <row r="51" spans="1:15" s="3" customFormat="1" ht="12.75">
      <c r="A51" s="129" t="str">
        <f>'Standard 1'!A50</f>
        <v>Mathematics</v>
      </c>
      <c r="B51" s="130"/>
      <c r="C51" s="130"/>
      <c r="D51" s="131"/>
      <c r="E51" s="48" t="s">
        <v>68</v>
      </c>
      <c r="F51" s="48" t="s">
        <v>68</v>
      </c>
      <c r="G51" s="48" t="s">
        <v>68</v>
      </c>
      <c r="H51" s="48" t="s">
        <v>68</v>
      </c>
      <c r="I51" s="48" t="s">
        <v>68</v>
      </c>
      <c r="J51" s="48" t="s">
        <v>68</v>
      </c>
      <c r="K51" s="27"/>
      <c r="L51" s="27"/>
      <c r="M51" s="27"/>
      <c r="N51" s="27"/>
      <c r="O51" s="27"/>
    </row>
    <row r="52" spans="1:15" s="3" customFormat="1" ht="12.75">
      <c r="A52" s="129" t="str">
        <f>'Standard 1'!A51</f>
        <v>Science - Biology</v>
      </c>
      <c r="B52" s="130"/>
      <c r="C52" s="130"/>
      <c r="D52" s="131"/>
      <c r="E52" s="48" t="s">
        <v>68</v>
      </c>
      <c r="F52" s="48" t="s">
        <v>68</v>
      </c>
      <c r="G52" s="48" t="s">
        <v>68</v>
      </c>
      <c r="H52" s="48" t="s">
        <v>68</v>
      </c>
      <c r="I52" s="48" t="s">
        <v>68</v>
      </c>
      <c r="J52" s="48" t="s">
        <v>68</v>
      </c>
      <c r="K52" s="27"/>
      <c r="L52" s="27"/>
      <c r="M52" s="27"/>
      <c r="N52" s="27"/>
      <c r="O52" s="27"/>
    </row>
    <row r="53" spans="1:15" s="3" customFormat="1" ht="12.75">
      <c r="A53" s="129" t="str">
        <f>'Standard 1'!A52</f>
        <v>Science - Chemistry</v>
      </c>
      <c r="B53" s="130"/>
      <c r="C53" s="130"/>
      <c r="D53" s="131"/>
      <c r="E53" s="48" t="s">
        <v>68</v>
      </c>
      <c r="F53" s="48" t="s">
        <v>68</v>
      </c>
      <c r="G53" s="48" t="s">
        <v>68</v>
      </c>
      <c r="H53" s="48" t="s">
        <v>68</v>
      </c>
      <c r="I53" s="48" t="s">
        <v>68</v>
      </c>
      <c r="J53" s="48" t="s">
        <v>68</v>
      </c>
      <c r="K53" s="27"/>
      <c r="L53" s="27"/>
      <c r="M53" s="27"/>
      <c r="N53" s="27"/>
      <c r="O53" s="27"/>
    </row>
    <row r="54" spans="1:15" s="3" customFormat="1" ht="12.75">
      <c r="A54" s="129" t="str">
        <f>'Standard 1'!A53</f>
        <v>Science - Earth Science</v>
      </c>
      <c r="B54" s="130"/>
      <c r="C54" s="130"/>
      <c r="D54" s="131"/>
      <c r="E54" s="48" t="s">
        <v>68</v>
      </c>
      <c r="F54" s="48" t="s">
        <v>68</v>
      </c>
      <c r="G54" s="48" t="s">
        <v>68</v>
      </c>
      <c r="H54" s="48" t="s">
        <v>68</v>
      </c>
      <c r="I54" s="48" t="s">
        <v>68</v>
      </c>
      <c r="J54" s="48" t="s">
        <v>68</v>
      </c>
      <c r="K54" s="27"/>
      <c r="L54" s="27"/>
      <c r="M54" s="27"/>
      <c r="N54" s="27"/>
      <c r="O54" s="27"/>
    </row>
    <row r="55" spans="1:15" s="3" customFormat="1" ht="12.75">
      <c r="A55" s="129" t="str">
        <f>'Standard 1'!A54</f>
        <v>Science - Physics</v>
      </c>
      <c r="B55" s="130"/>
      <c r="C55" s="130"/>
      <c r="D55" s="131"/>
      <c r="E55" s="48" t="s">
        <v>68</v>
      </c>
      <c r="F55" s="48" t="s">
        <v>68</v>
      </c>
      <c r="G55" s="48" t="s">
        <v>68</v>
      </c>
      <c r="H55" s="48" t="s">
        <v>68</v>
      </c>
      <c r="I55" s="48" t="s">
        <v>68</v>
      </c>
      <c r="J55" s="48" t="s">
        <v>68</v>
      </c>
      <c r="K55" s="27"/>
      <c r="L55" s="27"/>
      <c r="M55" s="27"/>
      <c r="N55" s="27"/>
      <c r="O55" s="27"/>
    </row>
    <row r="56" spans="1:15" s="3" customFormat="1" ht="12.75">
      <c r="A56" s="129" t="str">
        <f>'Standard 1'!A55</f>
        <v>Special Education - Early Childhood</v>
      </c>
      <c r="B56" s="130"/>
      <c r="C56" s="130"/>
      <c r="D56" s="131"/>
      <c r="E56" s="48" t="s">
        <v>68</v>
      </c>
      <c r="F56" s="48" t="s">
        <v>68</v>
      </c>
      <c r="G56" s="48" t="s">
        <v>68</v>
      </c>
      <c r="H56" s="48" t="s">
        <v>68</v>
      </c>
      <c r="I56" s="48" t="s">
        <v>68</v>
      </c>
      <c r="J56" s="48" t="s">
        <v>68</v>
      </c>
      <c r="K56" s="27"/>
      <c r="L56" s="27"/>
      <c r="M56" s="27"/>
      <c r="N56" s="27"/>
      <c r="O56" s="27"/>
    </row>
    <row r="57" spans="1:15" s="3" customFormat="1" ht="12.75">
      <c r="A57" s="129" t="str">
        <f>'Standard 1'!A56</f>
        <v>Special Education - Adapted Curriculum K-12</v>
      </c>
      <c r="B57" s="130"/>
      <c r="C57" s="130"/>
      <c r="D57" s="131"/>
      <c r="E57" s="48" t="s">
        <v>68</v>
      </c>
      <c r="F57" s="48" t="s">
        <v>68</v>
      </c>
      <c r="G57" s="48" t="s">
        <v>68</v>
      </c>
      <c r="H57" s="48" t="s">
        <v>68</v>
      </c>
      <c r="I57" s="48" t="s">
        <v>68</v>
      </c>
      <c r="J57" s="48" t="s">
        <v>68</v>
      </c>
      <c r="K57" s="27"/>
      <c r="L57" s="27"/>
      <c r="M57" s="27"/>
      <c r="N57" s="27"/>
      <c r="O57" s="27"/>
    </row>
    <row r="58" spans="1:15" s="3" customFormat="1" ht="12.75">
      <c r="A58" s="129" t="str">
        <f>'Standard 1'!A57</f>
        <v>Special Education - General Curriculum K-12</v>
      </c>
      <c r="B58" s="130"/>
      <c r="C58" s="130"/>
      <c r="D58" s="131"/>
      <c r="E58" s="48" t="s">
        <v>68</v>
      </c>
      <c r="F58" s="48" t="s">
        <v>68</v>
      </c>
      <c r="G58" s="48" t="s">
        <v>68</v>
      </c>
      <c r="H58" s="48" t="s">
        <v>68</v>
      </c>
      <c r="I58" s="48" t="s">
        <v>68</v>
      </c>
      <c r="J58" s="48" t="s">
        <v>68</v>
      </c>
      <c r="K58" s="27"/>
      <c r="L58" s="27"/>
      <c r="M58" s="27"/>
      <c r="N58" s="27"/>
      <c r="O58" s="27"/>
    </row>
    <row r="59" spans="1:15" s="3" customFormat="1" ht="26.25" customHeight="1">
      <c r="A59" s="104" t="str">
        <f>'Standard 1'!A58</f>
        <v>Special Education - Blindness/ Visual Impairments PreK-12</v>
      </c>
      <c r="B59" s="105"/>
      <c r="C59" s="105"/>
      <c r="D59" s="106"/>
      <c r="E59" s="48" t="s">
        <v>68</v>
      </c>
      <c r="F59" s="48" t="s">
        <v>68</v>
      </c>
      <c r="G59" s="48" t="s">
        <v>68</v>
      </c>
      <c r="H59" s="48" t="s">
        <v>68</v>
      </c>
      <c r="I59" s="48" t="s">
        <v>68</v>
      </c>
      <c r="J59" s="48" t="s">
        <v>68</v>
      </c>
      <c r="K59" s="27"/>
      <c r="L59" s="27"/>
      <c r="M59" s="27"/>
      <c r="N59" s="27"/>
      <c r="O59" s="27"/>
    </row>
    <row r="60" spans="1:15" s="3" customFormat="1" ht="25.5">
      <c r="A60" s="129" t="str">
        <f>'Standard 1'!A59</f>
        <v>Gifted Education (Add-on)</v>
      </c>
      <c r="B60" s="130"/>
      <c r="C60" s="130"/>
      <c r="D60" s="131"/>
      <c r="E60" s="52" t="s">
        <v>75</v>
      </c>
      <c r="F60" s="48" t="s">
        <v>70</v>
      </c>
      <c r="G60" s="48" t="s">
        <v>70</v>
      </c>
      <c r="H60" s="48" t="s">
        <v>70</v>
      </c>
      <c r="I60" s="48" t="s">
        <v>70</v>
      </c>
      <c r="J60" s="48" t="s">
        <v>70</v>
      </c>
      <c r="K60" s="27"/>
      <c r="L60" s="27"/>
      <c r="M60" s="27"/>
      <c r="N60" s="27"/>
      <c r="O60" s="27"/>
    </row>
    <row r="61" spans="1:15" s="3" customFormat="1" ht="25.5">
      <c r="A61" s="129" t="str">
        <f>'Standard 1'!A60</f>
        <v>Journalism (Add-on)</v>
      </c>
      <c r="B61" s="130"/>
      <c r="C61" s="130"/>
      <c r="D61" s="131"/>
      <c r="E61" s="52" t="s">
        <v>75</v>
      </c>
      <c r="F61" s="48" t="s">
        <v>70</v>
      </c>
      <c r="G61" s="48" t="s">
        <v>70</v>
      </c>
      <c r="H61" s="48" t="s">
        <v>70</v>
      </c>
      <c r="I61" s="48" t="s">
        <v>70</v>
      </c>
      <c r="J61" s="48" t="s">
        <v>70</v>
      </c>
      <c r="K61" s="27"/>
      <c r="L61" s="27"/>
      <c r="M61" s="27"/>
      <c r="N61" s="27"/>
      <c r="O61" s="27"/>
    </row>
    <row r="62" spans="1:15" s="3" customFormat="1" ht="25.5">
      <c r="A62" s="129" t="str">
        <f>'Standard 1'!A61</f>
        <v>Mathematics - Algebra I (Add-on)</v>
      </c>
      <c r="B62" s="130"/>
      <c r="C62" s="130"/>
      <c r="D62" s="131"/>
      <c r="E62" s="52" t="s">
        <v>75</v>
      </c>
      <c r="F62" s="48" t="s">
        <v>68</v>
      </c>
      <c r="G62" s="48" t="s">
        <v>68</v>
      </c>
      <c r="H62" s="48" t="s">
        <v>68</v>
      </c>
      <c r="I62" s="48" t="s">
        <v>68</v>
      </c>
      <c r="J62" s="48" t="s">
        <v>68</v>
      </c>
      <c r="K62" s="27"/>
      <c r="L62" s="27"/>
      <c r="M62" s="27"/>
      <c r="N62" s="27"/>
      <c r="O62" s="27"/>
    </row>
    <row r="63" spans="1:15" s="3" customFormat="1" ht="25.5">
      <c r="A63" s="129" t="str">
        <f>'Standard 1'!A62</f>
        <v>Administration and Supervision PreK-12</v>
      </c>
      <c r="B63" s="130"/>
      <c r="C63" s="130"/>
      <c r="D63" s="131"/>
      <c r="E63" s="52" t="s">
        <v>75</v>
      </c>
      <c r="F63" s="48" t="s">
        <v>68</v>
      </c>
      <c r="G63" s="48" t="s">
        <v>68</v>
      </c>
      <c r="H63" s="48" t="s">
        <v>68</v>
      </c>
      <c r="I63" s="48" t="s">
        <v>68</v>
      </c>
      <c r="J63" s="48" t="s">
        <v>68</v>
      </c>
      <c r="K63" s="27"/>
      <c r="L63" s="27"/>
      <c r="M63" s="27"/>
      <c r="N63" s="27"/>
      <c r="O63" s="27"/>
    </row>
    <row r="64" spans="1:15" s="3" customFormat="1" ht="25.5" customHeight="1">
      <c r="A64" s="104" t="str">
        <f>'Standard 1'!A63</f>
        <v>Administration and Supervision PreK-12 (central office only)</v>
      </c>
      <c r="B64" s="105"/>
      <c r="C64" s="105"/>
      <c r="D64" s="106"/>
      <c r="E64" s="52" t="s">
        <v>75</v>
      </c>
      <c r="F64" s="48" t="s">
        <v>68</v>
      </c>
      <c r="G64" s="48" t="s">
        <v>68</v>
      </c>
      <c r="H64" s="48" t="s">
        <v>68</v>
      </c>
      <c r="I64" s="48" t="s">
        <v>68</v>
      </c>
      <c r="J64" s="48" t="s">
        <v>68</v>
      </c>
      <c r="K64" s="27"/>
      <c r="L64" s="27"/>
      <c r="M64" s="27"/>
      <c r="N64" s="27"/>
      <c r="O64" s="27"/>
    </row>
    <row r="65" spans="2:3" s="27" customFormat="1" ht="12.75">
      <c r="B65" s="7"/>
      <c r="C65" s="7"/>
    </row>
    <row r="66" spans="2:3" s="27" customFormat="1" ht="12.75">
      <c r="B66" s="7"/>
      <c r="C66" s="7"/>
    </row>
    <row r="67" spans="2:3" s="27" customFormat="1" ht="12.75">
      <c r="B67" s="7"/>
      <c r="C67" s="7"/>
    </row>
    <row r="68" spans="2:3" s="27" customFormat="1" ht="12.75">
      <c r="B68" s="7"/>
      <c r="C68" s="7"/>
    </row>
    <row r="69" spans="2:3" s="27" customFormat="1" ht="12.75">
      <c r="B69" s="7"/>
      <c r="C69" s="7"/>
    </row>
    <row r="70" spans="2:3" s="27" customFormat="1" ht="12.75">
      <c r="B70" s="7"/>
      <c r="C70" s="7"/>
    </row>
    <row r="71" spans="2:3" s="27" customFormat="1" ht="12.75">
      <c r="B71" s="7"/>
      <c r="C71" s="7"/>
    </row>
    <row r="72" spans="2:3" s="27" customFormat="1" ht="12.75">
      <c r="B72" s="7"/>
      <c r="C72" s="7"/>
    </row>
    <row r="73" spans="2:3" s="27" customFormat="1" ht="12.75">
      <c r="B73" s="7"/>
      <c r="C73" s="7"/>
    </row>
    <row r="74" spans="2:3" s="27" customFormat="1" ht="12.75">
      <c r="B74" s="7"/>
      <c r="C74" s="7"/>
    </row>
    <row r="75" spans="2:3" s="27" customFormat="1" ht="12.75">
      <c r="B75" s="7"/>
      <c r="C75" s="7"/>
    </row>
    <row r="76" spans="2:3" s="27" customFormat="1" ht="12.75">
      <c r="B76" s="7"/>
      <c r="C76" s="7"/>
    </row>
    <row r="77" spans="2:3" s="27" customFormat="1" ht="12.75">
      <c r="B77" s="7"/>
      <c r="C77" s="7"/>
    </row>
    <row r="78" spans="2:3" s="27" customFormat="1" ht="12.75">
      <c r="B78" s="7"/>
      <c r="C78" s="7"/>
    </row>
    <row r="79" spans="2:15" s="3" customFormat="1" ht="12.75">
      <c r="B79" s="4"/>
      <c r="C79" s="4"/>
      <c r="K79" s="27"/>
      <c r="L79" s="27"/>
      <c r="M79" s="27"/>
      <c r="N79" s="27"/>
      <c r="O79" s="27"/>
    </row>
    <row r="80" spans="2:15" s="3" customFormat="1" ht="12.75">
      <c r="B80" s="4"/>
      <c r="C80" s="4"/>
      <c r="K80" s="27"/>
      <c r="L80" s="27"/>
      <c r="M80" s="27"/>
      <c r="N80" s="27"/>
      <c r="O80" s="27"/>
    </row>
    <row r="81" spans="2:15" s="3" customFormat="1" ht="12.75">
      <c r="B81" s="4"/>
      <c r="C81" s="4"/>
      <c r="K81" s="27"/>
      <c r="L81" s="27"/>
      <c r="M81" s="27"/>
      <c r="N81" s="27"/>
      <c r="O81" s="27"/>
    </row>
    <row r="82" spans="2:15" s="3" customFormat="1" ht="12.75">
      <c r="B82" s="4"/>
      <c r="C82" s="4"/>
      <c r="K82" s="27"/>
      <c r="L82" s="27"/>
      <c r="M82" s="27"/>
      <c r="N82" s="27"/>
      <c r="O82" s="27"/>
    </row>
    <row r="83" spans="2:15" s="3" customFormat="1" ht="12.75">
      <c r="B83" s="4"/>
      <c r="C83" s="4"/>
      <c r="K83" s="27"/>
      <c r="L83" s="27"/>
      <c r="M83" s="27"/>
      <c r="N83" s="27"/>
      <c r="O83" s="27"/>
    </row>
    <row r="84" spans="2:15" s="3" customFormat="1" ht="12.75">
      <c r="B84" s="4"/>
      <c r="C84" s="4"/>
      <c r="K84" s="27"/>
      <c r="L84" s="27"/>
      <c r="M84" s="27"/>
      <c r="N84" s="27"/>
      <c r="O84" s="27"/>
    </row>
    <row r="85" spans="2:15" s="3" customFormat="1" ht="12.75">
      <c r="B85" s="4"/>
      <c r="C85" s="4"/>
      <c r="K85" s="27"/>
      <c r="L85" s="27"/>
      <c r="M85" s="27"/>
      <c r="N85" s="27"/>
      <c r="O85" s="27"/>
    </row>
    <row r="86" spans="2:15" s="3" customFormat="1" ht="12.75">
      <c r="B86" s="4"/>
      <c r="C86" s="4"/>
      <c r="K86" s="27"/>
      <c r="L86" s="27"/>
      <c r="M86" s="27"/>
      <c r="N86" s="27"/>
      <c r="O86" s="27"/>
    </row>
    <row r="87" spans="2:15" s="3" customFormat="1" ht="12.75">
      <c r="B87" s="4"/>
      <c r="C87" s="4"/>
      <c r="K87" s="27"/>
      <c r="L87" s="27"/>
      <c r="M87" s="27"/>
      <c r="N87" s="27"/>
      <c r="O87" s="27"/>
    </row>
    <row r="88" spans="2:15" s="3" customFormat="1" ht="12.75">
      <c r="B88" s="4"/>
      <c r="C88" s="4"/>
      <c r="K88" s="27"/>
      <c r="L88" s="27"/>
      <c r="M88" s="27"/>
      <c r="N88" s="27"/>
      <c r="O88" s="27"/>
    </row>
    <row r="89" spans="2:15" s="3" customFormat="1" ht="12.75">
      <c r="B89" s="4"/>
      <c r="C89" s="4"/>
      <c r="K89" s="27"/>
      <c r="L89" s="27"/>
      <c r="M89" s="27"/>
      <c r="N89" s="27"/>
      <c r="O89" s="27"/>
    </row>
    <row r="90" spans="2:15" s="3" customFormat="1" ht="12.75">
      <c r="B90" s="4"/>
      <c r="C90" s="4"/>
      <c r="K90" s="27"/>
      <c r="L90" s="27"/>
      <c r="M90" s="27"/>
      <c r="N90" s="27"/>
      <c r="O90" s="27"/>
    </row>
    <row r="91" spans="2:15" s="3" customFormat="1" ht="12.75">
      <c r="B91" s="4"/>
      <c r="C91" s="4"/>
      <c r="K91" s="27"/>
      <c r="L91" s="27"/>
      <c r="M91" s="27"/>
      <c r="N91" s="27"/>
      <c r="O91" s="27"/>
    </row>
    <row r="92" spans="2:15" s="3" customFormat="1" ht="12.75">
      <c r="B92" s="4"/>
      <c r="C92" s="4"/>
      <c r="K92" s="27"/>
      <c r="L92" s="27"/>
      <c r="M92" s="27"/>
      <c r="N92" s="27"/>
      <c r="O92" s="27"/>
    </row>
    <row r="93" spans="2:15" s="3" customFormat="1" ht="12.75">
      <c r="B93" s="4"/>
      <c r="C93" s="4"/>
      <c r="K93" s="27"/>
      <c r="L93" s="27"/>
      <c r="M93" s="27"/>
      <c r="N93" s="27"/>
      <c r="O93" s="27"/>
    </row>
  </sheetData>
  <sheetProtection password="F4B3" sheet="1"/>
  <mergeCells count="62">
    <mergeCell ref="A51:D51"/>
    <mergeCell ref="A52:D52"/>
    <mergeCell ref="A53:D53"/>
    <mergeCell ref="A59:D59"/>
    <mergeCell ref="A54:D54"/>
    <mergeCell ref="A58:D58"/>
    <mergeCell ref="C21:J21"/>
    <mergeCell ref="A24:J24"/>
    <mergeCell ref="B23:J23"/>
    <mergeCell ref="C18:J18"/>
    <mergeCell ref="B19:J19"/>
    <mergeCell ref="A63:D63"/>
    <mergeCell ref="A48:D48"/>
    <mergeCell ref="A49:D49"/>
    <mergeCell ref="A50:D50"/>
    <mergeCell ref="A43:D43"/>
    <mergeCell ref="A34:D34"/>
    <mergeCell ref="A35:D35"/>
    <mergeCell ref="A32:D32"/>
    <mergeCell ref="A28:J28"/>
    <mergeCell ref="A39:D39"/>
    <mergeCell ref="A30:D30"/>
    <mergeCell ref="A31:D31"/>
    <mergeCell ref="A33:D33"/>
    <mergeCell ref="A1:J1"/>
    <mergeCell ref="A2:J2"/>
    <mergeCell ref="B7:J7"/>
    <mergeCell ref="B8:J8"/>
    <mergeCell ref="B3:E3"/>
    <mergeCell ref="A64:D64"/>
    <mergeCell ref="A25:J25"/>
    <mergeCell ref="A27:J27"/>
    <mergeCell ref="A26:J26"/>
    <mergeCell ref="A29:D29"/>
    <mergeCell ref="C10:J10"/>
    <mergeCell ref="B11:J11"/>
    <mergeCell ref="B14:J14"/>
    <mergeCell ref="C12:J12"/>
    <mergeCell ref="C13:J13"/>
    <mergeCell ref="B20:J20"/>
    <mergeCell ref="C16:J16"/>
    <mergeCell ref="C17:J17"/>
    <mergeCell ref="B6:E6"/>
    <mergeCell ref="C9:J9"/>
    <mergeCell ref="A41:D41"/>
    <mergeCell ref="A42:D42"/>
    <mergeCell ref="A36:D36"/>
    <mergeCell ref="A37:D37"/>
    <mergeCell ref="C22:J22"/>
    <mergeCell ref="A38:D38"/>
    <mergeCell ref="A40:D40"/>
    <mergeCell ref="B15:J15"/>
    <mergeCell ref="A61:D61"/>
    <mergeCell ref="A62:D62"/>
    <mergeCell ref="A60:D60"/>
    <mergeCell ref="A44:D44"/>
    <mergeCell ref="A45:D45"/>
    <mergeCell ref="A46:D46"/>
    <mergeCell ref="A55:D55"/>
    <mergeCell ref="A56:D56"/>
    <mergeCell ref="A47:D47"/>
    <mergeCell ref="A57:D57"/>
  </mergeCells>
  <dataValidations count="1">
    <dataValidation type="list" showInputMessage="1" showErrorMessage="1" promptTitle="Select entry" prompt="Select an entry from the dropdown box." sqref="E30:E34 E37:E59 F30:J64">
      <formula1>$L$30:$L$33</formula1>
    </dataValidation>
  </dataValidations>
  <printOptions horizontalCentered="1"/>
  <pageMargins left="0.4" right="0.4" top="0.5" bottom="0.5" header="0.35" footer="0.3"/>
  <pageSetup horizontalDpi="1200" verticalDpi="1200" orientation="portrait" scale="80" r:id="rId1"/>
  <headerFooter alignWithMargins="0">
    <oddFooter>&amp;LCertification of Standards 2 through 7&amp;RJames Madison University - Page &amp;P</oddFooter>
  </headerFooter>
</worksheet>
</file>

<file path=xl/worksheets/sheet3.xml><?xml version="1.0" encoding="utf-8"?>
<worksheet xmlns="http://schemas.openxmlformats.org/spreadsheetml/2006/main" xmlns:r="http://schemas.openxmlformats.org/officeDocument/2006/relationships">
  <dimension ref="A1:H31"/>
  <sheetViews>
    <sheetView zoomScale="75" zoomScaleNormal="75" zoomScalePageLayoutView="0" workbookViewId="0" topLeftCell="A1">
      <selection activeCell="A1" sqref="A1:H1"/>
    </sheetView>
  </sheetViews>
  <sheetFormatPr defaultColWidth="8.8515625" defaultRowHeight="12.75"/>
  <cols>
    <col min="1" max="1" width="6.8515625" style="0" customWidth="1"/>
    <col min="2" max="2" width="7.8515625" style="2" customWidth="1"/>
    <col min="3" max="3" width="25.00390625" style="0" customWidth="1"/>
    <col min="4" max="8" width="16.7109375" style="0" customWidth="1"/>
  </cols>
  <sheetData>
    <row r="1" spans="1:8" ht="20.25">
      <c r="A1" s="65" t="s">
        <v>128</v>
      </c>
      <c r="B1" s="164"/>
      <c r="C1" s="164"/>
      <c r="D1" s="164"/>
      <c r="E1" s="164"/>
      <c r="F1" s="164"/>
      <c r="G1" s="164"/>
      <c r="H1" s="164"/>
    </row>
    <row r="2" spans="1:8" ht="20.25">
      <c r="A2" s="65" t="s">
        <v>129</v>
      </c>
      <c r="B2" s="164"/>
      <c r="C2" s="164"/>
      <c r="D2" s="164"/>
      <c r="E2" s="164"/>
      <c r="F2" s="164"/>
      <c r="G2" s="164"/>
      <c r="H2" s="164"/>
    </row>
    <row r="3" spans="1:8" ht="20.25">
      <c r="A3" s="16"/>
      <c r="B3" s="1"/>
      <c r="C3" s="1"/>
      <c r="D3" s="1"/>
      <c r="E3" s="1"/>
      <c r="F3" s="1"/>
      <c r="G3" s="1"/>
      <c r="H3" s="1"/>
    </row>
    <row r="4" spans="2:4" ht="12.75">
      <c r="B4" s="75"/>
      <c r="C4" s="76"/>
      <c r="D4" s="76"/>
    </row>
    <row r="5" spans="2:7" ht="15.75">
      <c r="B5" s="7"/>
      <c r="C5" s="5" t="s">
        <v>35</v>
      </c>
      <c r="D5" s="37" t="s">
        <v>134</v>
      </c>
      <c r="E5" s="12"/>
      <c r="F5" s="12"/>
      <c r="G5" s="12"/>
    </row>
    <row r="6" spans="2:7" ht="15.75">
      <c r="B6" s="7"/>
      <c r="C6" s="5" t="s">
        <v>2</v>
      </c>
      <c r="D6" s="37" t="s">
        <v>76</v>
      </c>
      <c r="E6" s="12"/>
      <c r="F6" s="12"/>
      <c r="G6" s="12"/>
    </row>
    <row r="7" spans="2:4" ht="12.75">
      <c r="B7" s="75"/>
      <c r="C7" s="76"/>
      <c r="D7" s="76"/>
    </row>
    <row r="8" spans="1:8" ht="12.75">
      <c r="A8" s="164"/>
      <c r="B8" s="164"/>
      <c r="C8" s="164"/>
      <c r="D8" s="164"/>
      <c r="E8" s="164"/>
      <c r="F8" s="164"/>
      <c r="G8" s="164"/>
      <c r="H8" s="164"/>
    </row>
    <row r="9" spans="1:8" ht="12.75">
      <c r="A9" s="1"/>
      <c r="B9" s="1"/>
      <c r="C9" s="1"/>
      <c r="D9" s="1"/>
      <c r="E9" s="1"/>
      <c r="F9" s="1"/>
      <c r="G9" s="1"/>
      <c r="H9" s="1"/>
    </row>
    <row r="10" spans="1:8" ht="15.75" customHeight="1">
      <c r="A10" s="167" t="s">
        <v>71</v>
      </c>
      <c r="B10" s="167"/>
      <c r="C10" s="167"/>
      <c r="D10" s="167"/>
      <c r="E10" s="167"/>
      <c r="F10" s="167"/>
      <c r="G10" s="167"/>
      <c r="H10" s="167"/>
    </row>
    <row r="11" spans="1:8" ht="32.25" customHeight="1">
      <c r="A11" s="166" t="s">
        <v>97</v>
      </c>
      <c r="B11" s="166"/>
      <c r="C11" s="166"/>
      <c r="D11" s="166"/>
      <c r="E11" s="166"/>
      <c r="F11" s="166"/>
      <c r="G11" s="166"/>
      <c r="H11" s="166"/>
    </row>
    <row r="12" spans="1:8" ht="46.5" customHeight="1">
      <c r="A12" s="165" t="s">
        <v>130</v>
      </c>
      <c r="B12" s="166"/>
      <c r="C12" s="166"/>
      <c r="D12" s="166"/>
      <c r="E12" s="166"/>
      <c r="F12" s="166"/>
      <c r="G12" s="166"/>
      <c r="H12" s="166"/>
    </row>
    <row r="13" spans="1:8" s="22" customFormat="1" ht="15">
      <c r="A13" s="162"/>
      <c r="B13" s="162"/>
      <c r="C13" s="162"/>
      <c r="D13" s="162"/>
      <c r="E13" s="162"/>
      <c r="F13" s="162"/>
      <c r="G13" s="162"/>
      <c r="H13" s="162"/>
    </row>
    <row r="14" spans="1:8" s="22" customFormat="1" ht="15">
      <c r="A14" s="21"/>
      <c r="B14" s="21"/>
      <c r="C14" s="21"/>
      <c r="D14" s="21"/>
      <c r="E14" s="21"/>
      <c r="F14" s="21"/>
      <c r="G14" s="21"/>
      <c r="H14" s="21"/>
    </row>
    <row r="15" spans="1:8" s="22" customFormat="1" ht="15">
      <c r="A15" s="162"/>
      <c r="B15" s="162"/>
      <c r="C15" s="162"/>
      <c r="D15" s="162"/>
      <c r="E15" s="162"/>
      <c r="F15" s="162"/>
      <c r="G15" s="162"/>
      <c r="H15" s="162"/>
    </row>
    <row r="16" spans="1:6" ht="13.5" thickBot="1">
      <c r="A16" s="31"/>
      <c r="B16" s="32"/>
      <c r="C16" s="31"/>
      <c r="D16" s="31"/>
      <c r="E16" s="31"/>
      <c r="F16" s="3"/>
    </row>
    <row r="17" spans="1:5" ht="14.25">
      <c r="A17" s="163" t="s">
        <v>91</v>
      </c>
      <c r="B17" s="163"/>
      <c r="C17" s="163"/>
      <c r="D17" s="163"/>
      <c r="E17" s="163"/>
    </row>
    <row r="18" spans="1:8" ht="14.25">
      <c r="A18" s="38"/>
      <c r="B18" s="38"/>
      <c r="C18" s="38"/>
      <c r="D18" s="38"/>
      <c r="E18" s="38"/>
      <c r="G18" s="38"/>
      <c r="H18" s="38"/>
    </row>
    <row r="19" spans="1:8" ht="14.25">
      <c r="A19" s="38"/>
      <c r="B19" s="38"/>
      <c r="C19" s="38"/>
      <c r="D19" s="38"/>
      <c r="E19" s="38"/>
      <c r="G19" s="38"/>
      <c r="H19" s="38"/>
    </row>
    <row r="20" spans="1:8" ht="14.25">
      <c r="A20" s="38"/>
      <c r="B20" s="38"/>
      <c r="C20" s="38"/>
      <c r="D20" s="38"/>
      <c r="E20" s="38"/>
      <c r="G20" s="38"/>
      <c r="H20" s="38"/>
    </row>
    <row r="21" spans="1:8" ht="13.5" thickBot="1">
      <c r="A21" s="31"/>
      <c r="B21" s="32"/>
      <c r="C21" s="31"/>
      <c r="D21" s="31"/>
      <c r="E21" s="31"/>
      <c r="G21" s="31"/>
      <c r="H21" s="31"/>
    </row>
    <row r="22" spans="1:8" ht="14.25">
      <c r="A22" s="163" t="s">
        <v>90</v>
      </c>
      <c r="B22" s="163"/>
      <c r="C22" s="163"/>
      <c r="D22" s="163"/>
      <c r="E22" s="163"/>
      <c r="G22" s="163" t="s">
        <v>36</v>
      </c>
      <c r="H22" s="163"/>
    </row>
    <row r="23" spans="1:8" ht="14.25">
      <c r="A23" s="38"/>
      <c r="B23" s="38"/>
      <c r="C23" s="38"/>
      <c r="D23" s="38"/>
      <c r="E23" s="38"/>
      <c r="G23" s="38"/>
      <c r="H23" s="38"/>
    </row>
    <row r="25" spans="1:3" ht="15">
      <c r="A25" s="22" t="s">
        <v>61</v>
      </c>
      <c r="B25" s="24"/>
      <c r="C25" s="22" t="s">
        <v>110</v>
      </c>
    </row>
    <row r="26" spans="1:3" ht="15">
      <c r="A26" s="22"/>
      <c r="B26" s="24"/>
      <c r="C26" s="22" t="s">
        <v>131</v>
      </c>
    </row>
    <row r="29" spans="1:6" ht="15.75">
      <c r="A29" s="161" t="s">
        <v>135</v>
      </c>
      <c r="B29" s="161"/>
      <c r="C29" s="161"/>
      <c r="D29" s="161"/>
      <c r="E29" s="161"/>
      <c r="F29" s="161"/>
    </row>
    <row r="30" spans="1:6" ht="15.75">
      <c r="A30" s="57"/>
      <c r="B30" s="25" t="s">
        <v>136</v>
      </c>
      <c r="C30" s="57"/>
      <c r="D30" s="57"/>
      <c r="E30" s="57"/>
      <c r="F30" s="57"/>
    </row>
    <row r="31" spans="1:6" ht="15">
      <c r="A31" s="22"/>
      <c r="B31" s="25" t="s">
        <v>137</v>
      </c>
      <c r="C31" s="22"/>
      <c r="D31" s="22"/>
      <c r="E31" s="22"/>
      <c r="F31" s="22"/>
    </row>
  </sheetData>
  <sheetProtection password="F4B3" sheet="1"/>
  <mergeCells count="14">
    <mergeCell ref="A1:H1"/>
    <mergeCell ref="A2:H2"/>
    <mergeCell ref="B4:D4"/>
    <mergeCell ref="A12:H12"/>
    <mergeCell ref="A8:H8"/>
    <mergeCell ref="A10:H10"/>
    <mergeCell ref="A11:H11"/>
    <mergeCell ref="B7:D7"/>
    <mergeCell ref="A29:F29"/>
    <mergeCell ref="A13:H13"/>
    <mergeCell ref="A15:H15"/>
    <mergeCell ref="A17:E17"/>
    <mergeCell ref="A22:E22"/>
    <mergeCell ref="G22:H22"/>
  </mergeCells>
  <printOptions horizontalCentered="1"/>
  <pageMargins left="0.4" right="0.4" top="0.85" bottom="0.5" header="0.35" footer="0.3"/>
  <pageSetup horizontalDpi="1200" verticalDpi="1200" orientation="landscape" scale="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Dept. of Education</dc:creator>
  <cp:keywords/>
  <dc:description/>
  <cp:lastModifiedBy>Wilgus, Kezziah - wilgusks</cp:lastModifiedBy>
  <cp:lastPrinted>2019-08-26T20:09:43Z</cp:lastPrinted>
  <dcterms:created xsi:type="dcterms:W3CDTF">2008-01-02T20:36:12Z</dcterms:created>
  <dcterms:modified xsi:type="dcterms:W3CDTF">2020-12-04T19:04:58Z</dcterms:modified>
  <cp:category/>
  <cp:version/>
  <cp:contentType/>
  <cp:contentStatus/>
</cp:coreProperties>
</file>